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ortada" sheetId="1" r:id="rId1"/>
    <sheet name="Indice" sheetId="2" r:id="rId2"/>
    <sheet name="Intro" sheetId="3" r:id="rId3"/>
    <sheet name="evol" sheetId="4" r:id="rId4"/>
    <sheet name="AND0" sheetId="5" r:id="rId5"/>
    <sheet name="AND1" sheetId="6" r:id="rId6"/>
    <sheet name="AND2" sheetId="7" r:id="rId7"/>
    <sheet name="ALM" sheetId="8" r:id="rId8"/>
    <sheet name="CA" sheetId="9" r:id="rId9"/>
    <sheet name="CO" sheetId="10" r:id="rId10"/>
    <sheet name="GR" sheetId="11" r:id="rId11"/>
    <sheet name="HU" sheetId="12" r:id="rId12"/>
    <sheet name="JA" sheetId="13" r:id="rId13"/>
    <sheet name="MA" sheetId="14" r:id="rId14"/>
    <sheet name="SE" sheetId="15" r:id="rId15"/>
    <sheet name="Siniest" sheetId="16" r:id="rId16"/>
  </sheets>
  <definedNames>
    <definedName name="_xlnm.Print_Area" localSheetId="7">'ALM'!$A$1:$G$94</definedName>
    <definedName name="_xlnm.Print_Area" localSheetId="4">'AND0'!$A$1:$K$148</definedName>
    <definedName name="_xlnm.Print_Area" localSheetId="5">'AND1'!$A$1:$G$121</definedName>
    <definedName name="_xlnm.Print_Area" localSheetId="6">'AND2'!$A$1:$K$138</definedName>
    <definedName name="_xlnm.Print_Area" localSheetId="8">'CA'!$A$1:$G$93</definedName>
    <definedName name="_xlnm.Print_Area" localSheetId="9">'CO'!$A$1:$G$93</definedName>
    <definedName name="_xlnm.Print_Area" localSheetId="3">'evol'!$A$1:$K$118</definedName>
    <definedName name="_xlnm.Print_Area" localSheetId="10">'GR'!$A$1:$G$93</definedName>
    <definedName name="_xlnm.Print_Area" localSheetId="11">'HU'!$A$1:$G$93</definedName>
    <definedName name="_xlnm.Print_Area" localSheetId="1">'Indice'!$A$1:$I$49</definedName>
    <definedName name="_xlnm.Print_Area" localSheetId="2">'Intro'!$A$1:$I$51</definedName>
    <definedName name="_xlnm.Print_Area" localSheetId="12">'JA'!$A$1:$G$93</definedName>
    <definedName name="_xlnm.Print_Area" localSheetId="13">'MA'!$A$1:$G$93</definedName>
    <definedName name="_xlnm.Print_Area" localSheetId="0">'Portada'!$A$1:$J$52</definedName>
    <definedName name="_xlnm.Print_Area" localSheetId="14">'SE'!$A$1:$G$93</definedName>
    <definedName name="_xlnm.Print_Area" localSheetId="15">'Siniest'!$A$1:$O$181</definedName>
    <definedName name="_xlnm.Print_Titles" localSheetId="7">'ALM'!$14:$14</definedName>
    <definedName name="_xlnm.Print_Titles" localSheetId="5">'AND1'!$14:$14</definedName>
    <definedName name="_xlnm.Print_Titles" localSheetId="8">'CA'!$14:$14</definedName>
    <definedName name="_xlnm.Print_Titles" localSheetId="9">'CO'!$14:$14</definedName>
    <definedName name="_xlnm.Print_Titles" localSheetId="10">'GR'!$14:$14</definedName>
    <definedName name="_xlnm.Print_Titles" localSheetId="11">'HU'!$14:$14</definedName>
    <definedName name="_xlnm.Print_Titles" localSheetId="12">'JA'!$14:$14</definedName>
    <definedName name="_xlnm.Print_Titles" localSheetId="13">'MA'!$14:$14</definedName>
    <definedName name="_xlnm.Print_Titles" localSheetId="14">'SE'!$14:$14</definedName>
  </definedNames>
  <calcPr fullCalcOnLoad="1"/>
</workbook>
</file>

<file path=xl/sharedStrings.xml><?xml version="1.0" encoding="utf-8"?>
<sst xmlns="http://schemas.openxmlformats.org/spreadsheetml/2006/main" count="3009" uniqueCount="238">
  <si>
    <t>0. Introducción.</t>
  </si>
  <si>
    <t>1. Evolución de la Industria Minera en Andalucía.</t>
  </si>
  <si>
    <t xml:space="preserve">  1.1. Evolución de la Industria Minera en Andalucía.</t>
  </si>
  <si>
    <t xml:space="preserve">  2.1. Explotaciones, producción, reservas y el personal empleado en Industria Minera según provincias.</t>
  </si>
  <si>
    <t xml:space="preserve">  2.2. Explotaciones, producción y el personal empleado en Industria Minera según tipos de recurso.</t>
  </si>
  <si>
    <t xml:space="preserve">  2.3. Explotaciones y producción en la Industria Minera según el tipo de recurso. </t>
  </si>
  <si>
    <t xml:space="preserve">  2.4. Distribución de la producción de la Industria Minera en Andalucía, según la provincia por sustancia extraida.</t>
  </si>
  <si>
    <t xml:space="preserve">  3.1. Explotaciones y producción en la Industria Minera según el tipo de recurso y sustancia. Almería.</t>
  </si>
  <si>
    <t xml:space="preserve">  3.2. Explotaciones y producción en la Industria Minera según el tipo de recurso y sustancia. Cádiz.</t>
  </si>
  <si>
    <t xml:space="preserve">  3.3. Explotaciones y producción en la Industria Minera según el tipo de recurso y sustancia. Córdoba.</t>
  </si>
  <si>
    <t xml:space="preserve">  3.4. Explotaciones y producción en la Industria Minera según el tipo de recurso y sustancia. Granada.</t>
  </si>
  <si>
    <t xml:space="preserve">  3.5. Explotaciones y producción en la Industria Minera según el tipo de recurso y sustancia. Huelva.</t>
  </si>
  <si>
    <t xml:space="preserve">  3.6. Explotaciones y producción en la Industria Minera según el tipo de recurso y sustancia. Jaén.</t>
  </si>
  <si>
    <t xml:space="preserve">  3.7. Explotaciones y producción en la Industria Minera según el tipo de recurso y sustancia. Málaga.</t>
  </si>
  <si>
    <t xml:space="preserve">  3.8. Explotaciones y producción en la Industria Minera según el tipo de recurso y sustancia. Sevilla.</t>
  </si>
  <si>
    <t xml:space="preserve">  4.1. Siniestralidad laboral en la Industria Minera en Andalucía según tipo de recurso. </t>
  </si>
  <si>
    <t xml:space="preserve">  4.2. Siniestralidad laboral en la Industria Minera en Andalucía según provincia. </t>
  </si>
  <si>
    <t xml:space="preserve">  4.3. Siniestralidad laboral en la Industria Minera en Andalucía según tipo de recurso y provincia. </t>
  </si>
  <si>
    <t>1.1. Evolución de la Industria Minera en Andalucía.</t>
  </si>
  <si>
    <t>AÑO</t>
  </si>
  <si>
    <t>Nº EXPLOTACIONES</t>
  </si>
  <si>
    <t>PRODUCCIÓN (Millones Tm)</t>
  </si>
  <si>
    <t>TOTAL PERSONAL</t>
  </si>
  <si>
    <t>HOMBRES EMPLEADOS</t>
  </si>
  <si>
    <t>MUJERES EMPLEADAS</t>
  </si>
  <si>
    <t>-</t>
  </si>
  <si>
    <t>PROVINCIA</t>
  </si>
  <si>
    <r>
      <rPr>
        <b/>
        <sz val="10"/>
        <color indexed="9"/>
        <rFont val="Calibri"/>
        <family val="2"/>
      </rPr>
      <t>RESERVAS (1.000 m</t>
    </r>
    <r>
      <rPr>
        <b/>
        <vertAlign val="superscript"/>
        <sz val="10"/>
        <color indexed="9"/>
        <rFont val="Calibri"/>
        <family val="2"/>
      </rPr>
      <t>3</t>
    </r>
    <r>
      <rPr>
        <b/>
        <sz val="10"/>
        <color indexed="9"/>
        <rFont val="Calibri"/>
        <family val="2"/>
      </rPr>
      <t>)</t>
    </r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</si>
  <si>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</si>
  <si>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</si>
  <si>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</si>
  <si>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</si>
  <si>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</si>
  <si>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</si>
  <si>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</si>
  <si>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</si>
  <si>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</si>
  <si>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2.2. Distribución de las explotaciones, la producción, las reservas y el personal empleado en la Industria Minera en Andalucía, según el tipo de recurso. Año 2018</t>
  </si>
  <si>
    <t>RECURSO EXTRAÍDO</t>
  </si>
  <si>
    <t>%</t>
  </si>
  <si>
    <t>PRODUCCIÓN (millones Tm)</t>
  </si>
  <si>
    <t>ÁRIDOS</t>
  </si>
  <si>
    <t>ENERGÉTICOS</t>
  </si>
  <si>
    <t>METÁLICA</t>
  </si>
  <si>
    <t>ROCAS ORNAMENTALES</t>
  </si>
  <si>
    <t>ROCAS Y MINERALES INDUSTRIALES</t>
  </si>
  <si>
    <t>OTROS</t>
  </si>
  <si>
    <t>ANDESITA (ÁRIDOS)</t>
  </si>
  <si>
    <t>(*)</t>
  </si>
  <si>
    <t>ARCILLA (CEMENTO)</t>
  </si>
  <si>
    <t>ARENAS (ÁRIDOS)</t>
  </si>
  <si>
    <t>ARENAS Y GRAVAS (ÁRIDOS)</t>
  </si>
  <si>
    <t>ARENISCA (ÁRIDOS)</t>
  </si>
  <si>
    <t>BASALTO (ÁRIDOS)</t>
  </si>
  <si>
    <t>CAL (ÁRIDOS)</t>
  </si>
  <si>
    <t>CALIZA (ÁRIDOS)</t>
  </si>
  <si>
    <t>CALIZA (CEMENTO)</t>
  </si>
  <si>
    <t>CONGLOMERADOS (ÁRIDOS)</t>
  </si>
  <si>
    <t>DIABASA (ÁRIDOS)</t>
  </si>
  <si>
    <t>DIORITA (ÁRIDOS)</t>
  </si>
  <si>
    <t>DOLOMÍA (ÁRIDOS)</t>
  </si>
  <si>
    <t>ESCORIAS (ÁRIDOS)</t>
  </si>
  <si>
    <t>GRANITO (ÁRIDOS)</t>
  </si>
  <si>
    <t>GRAVAS (ÁRIDOS)</t>
  </si>
  <si>
    <t>MARGAS (CEMENTO)</t>
  </si>
  <si>
    <t>MARGOCALIZAS (CEMENTO)</t>
  </si>
  <si>
    <t>MÁRMOL (ÁRIDOS)</t>
  </si>
  <si>
    <t>OFITA (ÁRIDOS)</t>
  </si>
  <si>
    <t>OFITA (CEMENTO)</t>
  </si>
  <si>
    <t>PÓRFIDO</t>
  </si>
  <si>
    <t>PUZOLANA (ÁRIDOS)</t>
  </si>
  <si>
    <t>SÍLICE (ÁRIDOS)</t>
  </si>
  <si>
    <t>TALCO (ÁRIDOS)</t>
  </si>
  <si>
    <t>TRAQUITA (ÁRIDOS)</t>
  </si>
  <si>
    <t>TOTAL ÁRIDOS</t>
  </si>
  <si>
    <t>AGUAS GEOTERMALES</t>
  </si>
  <si>
    <t>ANTRACITA</t>
  </si>
  <si>
    <t>HULLA</t>
  </si>
  <si>
    <t>TURBA</t>
  </si>
  <si>
    <t>TOTAL ENERGÉTICOS</t>
  </si>
  <si>
    <t>COBRE (METALURGIA)</t>
  </si>
  <si>
    <t xml:space="preserve">CONCENTRADO DE CINC </t>
  </si>
  <si>
    <t xml:space="preserve">CONCENTRADO DE COBRE </t>
  </si>
  <si>
    <t>HEMATITES ROJA (METALURGIA)</t>
  </si>
  <si>
    <t>MINERAL DE HIERRO (METALURGIA)</t>
  </si>
  <si>
    <t>PIRITA</t>
  </si>
  <si>
    <t>TOTAL METÁLICA</t>
  </si>
  <si>
    <t>ARENISCA (ORNAMENTAL)</t>
  </si>
  <si>
    <t>CALIZA (ORNAMENTAL)</t>
  </si>
  <si>
    <t>CUARCITA (ORNAMENTAL)</t>
  </si>
  <si>
    <t xml:space="preserve">ESQUISTOS MICÁCEOS </t>
  </si>
  <si>
    <t>GRANITO (ORNAMENTAL)</t>
  </si>
  <si>
    <t>MÁRMOL (ORNAMENTAL)</t>
  </si>
  <si>
    <t>PIZARRA (ORNAMENTAL)</t>
  </si>
  <si>
    <t>TRAVERTINO (ORNAMENTAL)</t>
  </si>
  <si>
    <t>TOTAL ROCAS ORNAMENTALES</t>
  </si>
  <si>
    <t>ARCILLA (CERÁMICA)</t>
  </si>
  <si>
    <t>ARCILLA REFRACTARIA (CERÁMICA)</t>
  </si>
  <si>
    <t>BARITA</t>
  </si>
  <si>
    <t>BENTONITA</t>
  </si>
  <si>
    <t>CAL (I.QUÍMICA)</t>
  </si>
  <si>
    <t>CAL (MINERALURGIA)</t>
  </si>
  <si>
    <t>CALIZA (MICRONIZADO)</t>
  </si>
  <si>
    <t>CELESTINA (SRSO4)</t>
  </si>
  <si>
    <t>DOLOMÍA (MICRONIZACIÓN)</t>
  </si>
  <si>
    <t>FELDESPATO</t>
  </si>
  <si>
    <t>FLUORITA</t>
  </si>
  <si>
    <t>HEMATITES (I. QUÍMICA)</t>
  </si>
  <si>
    <t>MÁRMOL (MICRONIZADO)</t>
  </si>
  <si>
    <t>SAL GEMA</t>
  </si>
  <si>
    <t>SAL MANANTIAL</t>
  </si>
  <si>
    <t>SAL MARINA</t>
  </si>
  <si>
    <t>SÍLICE (I.VIDRIO)</t>
  </si>
  <si>
    <t>YESO (AGLOMERANTES)</t>
  </si>
  <si>
    <t>YESO (I.QUIMICA)</t>
  </si>
  <si>
    <t>TOTAL ROCAS Y MINERALES INDUSTRIALES</t>
  </si>
  <si>
    <t>(*) Quedarán amparados por el Secreto Estadístico todos los datos de índole privada, personal, familiar, económica y financiera, que se utilicen en la actividad estadística, pertenecientes a personas físicas y jurídicas, (según la Ley Orgánica 3/2018 de 5 de Diciembre, de Protección de Datos Personales y garantía de los derechos digitales).</t>
  </si>
  <si>
    <r>
      <rPr>
        <b/>
        <sz val="10"/>
        <color indexed="9"/>
        <rFont val="Calibri"/>
        <family val="2"/>
      </rPr>
      <t>Sustancia (m</t>
    </r>
    <r>
      <rPr>
        <b/>
        <vertAlign val="superscript"/>
        <sz val="10"/>
        <color indexed="9"/>
        <rFont val="Calibri"/>
        <family val="2"/>
      </rPr>
      <t>3</t>
    </r>
    <r>
      <rPr>
        <b/>
        <sz val="10"/>
        <color indexed="9"/>
        <rFont val="Calibri"/>
        <family val="2"/>
      </rPr>
      <t>)</t>
    </r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</si>
  <si>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</si>
  <si>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</si>
  <si>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</si>
  <si>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</si>
  <si>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</si>
  <si>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</si>
  <si>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</si>
  <si>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</si>
  <si>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</si>
  <si>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Cobre</t>
  </si>
  <si>
    <t>Hierro</t>
  </si>
  <si>
    <t>Calcosina</t>
  </si>
  <si>
    <t>Galena</t>
  </si>
  <si>
    <t>Hematites</t>
  </si>
  <si>
    <t>Magnetita</t>
  </si>
  <si>
    <t>Pirita</t>
  </si>
  <si>
    <t>Sulfuro Complejo</t>
  </si>
  <si>
    <t>Andalucita</t>
  </si>
  <si>
    <t xml:space="preserve">Arcilla </t>
  </si>
  <si>
    <t>Barita</t>
  </si>
  <si>
    <t>Bentonita</t>
  </si>
  <si>
    <t>Calcita</t>
  </si>
  <si>
    <t>Celestina-Estroncio</t>
  </si>
  <si>
    <t>Cuarzo</t>
  </si>
  <si>
    <t>Dolomita</t>
  </si>
  <si>
    <t>Feldespato</t>
  </si>
  <si>
    <t>Fluorita</t>
  </si>
  <si>
    <t>Pirofilita</t>
  </si>
  <si>
    <t>Sal Común</t>
  </si>
  <si>
    <t>Sal Gema</t>
  </si>
  <si>
    <t>Sal Manantial</t>
  </si>
  <si>
    <t>Sal Marina</t>
  </si>
  <si>
    <t>Salmuera</t>
  </si>
  <si>
    <t>Sílice</t>
  </si>
  <si>
    <t>Talco</t>
  </si>
  <si>
    <t>Yeso</t>
  </si>
  <si>
    <t>Zeolitas</t>
  </si>
  <si>
    <t>Carbón</t>
  </si>
  <si>
    <t>Hulla</t>
  </si>
  <si>
    <t>Turba</t>
  </si>
  <si>
    <t>Andesita</t>
  </si>
  <si>
    <t>Arenas</t>
  </si>
  <si>
    <t>Arenas Dolomíticas</t>
  </si>
  <si>
    <t>Arenas Silíceas</t>
  </si>
  <si>
    <t>Arenisca</t>
  </si>
  <si>
    <t>Basalto</t>
  </si>
  <si>
    <t xml:space="preserve">Calcarenitas </t>
  </si>
  <si>
    <t>Caliza</t>
  </si>
  <si>
    <t>Caliza Margosa</t>
  </si>
  <si>
    <t>Caliza Marmórea</t>
  </si>
  <si>
    <t>Calizas Dolomíticas</t>
  </si>
  <si>
    <t>Calizas Micriticas</t>
  </si>
  <si>
    <t>Conglomerados</t>
  </si>
  <si>
    <t>Cuarcita</t>
  </si>
  <si>
    <t>Diabasa</t>
  </si>
  <si>
    <t>Diorita</t>
  </si>
  <si>
    <t>Dolomía</t>
  </si>
  <si>
    <t>Esquistos Micáceos</t>
  </si>
  <si>
    <t>Granito</t>
  </si>
  <si>
    <t>Grava</t>
  </si>
  <si>
    <t>Limo</t>
  </si>
  <si>
    <t>Margas</t>
  </si>
  <si>
    <t>Margas Calcáreas</t>
  </si>
  <si>
    <t>Mármol</t>
  </si>
  <si>
    <t>Mármol Dolomítico</t>
  </si>
  <si>
    <t>Ofita</t>
  </si>
  <si>
    <t>Pizarra</t>
  </si>
  <si>
    <t>Pórfidos</t>
  </si>
  <si>
    <t>Puzolana</t>
  </si>
  <si>
    <t>Riolita</t>
  </si>
  <si>
    <t>Serpentina</t>
  </si>
  <si>
    <t>Traquita</t>
  </si>
  <si>
    <t>Travertino</t>
  </si>
  <si>
    <t>Zahorra</t>
  </si>
  <si>
    <t>Todos los Recursos Sección D</t>
  </si>
  <si>
    <t xml:space="preserve">          TOTAL ÁRIDOS</t>
  </si>
  <si>
    <t xml:space="preserve">         TOTAL ENERGÉTICOS</t>
  </si>
  <si>
    <t xml:space="preserve">CONCENTRADO DE PLOMO </t>
  </si>
  <si>
    <t>PLOMO (METALURGIA)</t>
  </si>
  <si>
    <t xml:space="preserve">        TOTAL METÁLICA</t>
  </si>
  <si>
    <t xml:space="preserve">         TOTAL ROCAS ORNAMENTALES</t>
  </si>
  <si>
    <t>SAL MANATIAL</t>
  </si>
  <si>
    <t xml:space="preserve">         TOTAL ROCAS Y MINERALES INDUSTRIALES</t>
  </si>
  <si>
    <t>PERSONAL EMPLEADO</t>
  </si>
  <si>
    <t>ACCIDENTES LEVES</t>
  </si>
  <si>
    <t>ACCIDENTES GRAVES</t>
  </si>
  <si>
    <t>ACCIDENTES MORTALES</t>
  </si>
  <si>
    <t>H</t>
  </si>
  <si>
    <t>M</t>
  </si>
  <si>
    <t>TOTAL</t>
  </si>
  <si>
    <t>ALMERIA</t>
  </si>
  <si>
    <t>CADIZ</t>
  </si>
  <si>
    <t>CORDOBA</t>
  </si>
  <si>
    <t>JAEN</t>
  </si>
  <si>
    <t xml:space="preserve">  TOTAL ÁRIDOS</t>
  </si>
  <si>
    <t xml:space="preserve">  TOTAL ENERGÉTICOS</t>
  </si>
  <si>
    <t xml:space="preserve">  TOTAL METÁLICA</t>
  </si>
  <si>
    <t xml:space="preserve">  TOTAL ROCAS ORNAMENTALES</t>
  </si>
  <si>
    <t xml:space="preserve">  TOTAL ROCAS Y MINERALES INDUSTRIALES</t>
  </si>
  <si>
    <t xml:space="preserve">  TOTAL OTROS</t>
  </si>
  <si>
    <t>ESTADÍSTICA DE PRODUCCIÓN MINERA EN ANDALUCÍA. AÑO 2019</t>
  </si>
  <si>
    <t>2. Explotaciones mineras en 2019. Datos Autonómicos.</t>
  </si>
  <si>
    <t>3. Explotaciones mineras en 2019. Datos provinciales.</t>
  </si>
  <si>
    <t>4. Siniestralidad laboral en la Industria Minera en 2019.</t>
  </si>
  <si>
    <t>2.1. Distribución provincial de las explotaciones, la producción, las reservas y el personal empleado en la Industria Minera en Andalucía. Año 2019.</t>
  </si>
  <si>
    <t>2.3. Distribución de las explotaciones y la producción en la Industria Minera de Andalucía, según el tipo de recurso. Año 2019.</t>
  </si>
  <si>
    <t>2.4. Distribución de la producción de la Industria Minera en Andalucía, según la provincia por sustancia extraída. Año 2019.</t>
  </si>
  <si>
    <t>2.3. Distribución de las explotaciones y la producción en la Industria Minera en Almería, según el tipo de recurso. Año 2019.</t>
  </si>
  <si>
    <t>2.3. Distribución de las explotaciones y la producción en la Industria Minera en Cádiz, según el tipo de recurso. Año 2019.</t>
  </si>
  <si>
    <t>2.3. Distribución de las explotaciones y la producción en la Industria Minera en Córdoba, según el tipo de recurso. Año 2019.</t>
  </si>
  <si>
    <t>2.3. Distribución de las explotaciones y la producción en la Industria Minera en Granada, según el tipo de recurso. Año 2019.</t>
  </si>
  <si>
    <t>ESTADÍSTICA DE LA PRODUCCIÓN MINERA EN ANDALUCÍA. AÑO 2019</t>
  </si>
  <si>
    <t>2.3. Distribución de las explotaciones y la producción en la Industria Minera en Huelva, según el tipo de recurso. Año 2019.</t>
  </si>
  <si>
    <t>2.3. Distribución de las explotaciones y la producción en la Industria Minera en Jaén, según el tipo de recurso. Año 2019.</t>
  </si>
  <si>
    <t>2.3. Distribución de las explotaciones y la producción en la Industria Minera en Málaga, según el tipo de recurso. Año 2019.</t>
  </si>
  <si>
    <t>2.3. Distribución de las explotaciones y la producción en la Industria Minera en Sevilla, según el tipo de recurso. Año 2019.</t>
  </si>
  <si>
    <t>4.1. Siniestralidad laboral en la Industria Minera en Andalucía según tipo de recurso. Año 2019.</t>
  </si>
  <si>
    <t>4.2. Siniestralidad laboral en la Industria Minera en Andalucía según provincia. Año 2019.</t>
  </si>
  <si>
    <t>4.3. Siniestralidad laboral en la Industria Minera en Andalucía según tipo de recurso y provincia. Año 2019.</t>
  </si>
  <si>
    <t>(Datos provisionales)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</si>
</sst>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 %"/>
    <numFmt numFmtId="165" formatCode="0;&quot;&quot;;\-"/>
    <numFmt numFmtId="166" formatCode="0.0%"/>
  </numFmts>
  <fonts count="98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6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0"/>
      <color indexed="18"/>
      <name val="Arial"/>
      <family val="2"/>
    </font>
    <font>
      <b/>
      <sz val="12"/>
      <color indexed="18"/>
      <name val="Calibri"/>
      <family val="2"/>
    </font>
    <font>
      <b/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8"/>
      <name val="Arial"/>
      <family val="2"/>
    </font>
    <font>
      <sz val="10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9"/>
      <name val="Calibri"/>
      <family val="2"/>
    </font>
    <font>
      <b/>
      <vertAlign val="superscript"/>
      <sz val="10"/>
      <color indexed="9"/>
      <name val="Calibri"/>
      <family val="2"/>
    </font>
    <font>
      <b/>
      <sz val="9"/>
      <color indexed="60"/>
      <name val="Arial"/>
      <family val="2"/>
    </font>
    <font>
      <sz val="10"/>
      <color indexed="18"/>
      <name val="Calibri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sz val="8"/>
      <color indexed="60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Calibri"/>
      <family val="2"/>
    </font>
    <font>
      <b/>
      <sz val="14"/>
      <color indexed="18"/>
      <name val="Calibri"/>
      <family val="2"/>
    </font>
    <font>
      <b/>
      <sz val="11"/>
      <color indexed="9"/>
      <name val="Arial"/>
      <family val="2"/>
    </font>
    <font>
      <sz val="10"/>
      <color indexed="57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23"/>
      <name val="Calibri"/>
      <family val="2"/>
    </font>
    <font>
      <b/>
      <sz val="8"/>
      <color indexed="9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9.2"/>
      <color indexed="8"/>
      <name val="Calibri"/>
      <family val="2"/>
    </font>
    <font>
      <sz val="8.5"/>
      <color indexed="8"/>
      <name val="Arial"/>
      <family val="2"/>
    </font>
    <font>
      <sz val="8.25"/>
      <color indexed="8"/>
      <name val="Calibri"/>
      <family val="2"/>
    </font>
    <font>
      <sz val="8.25"/>
      <color indexed="8"/>
      <name val="Arial"/>
      <family val="2"/>
    </font>
    <font>
      <b/>
      <sz val="5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48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8"/>
      <name val="Calibri"/>
      <family val="2"/>
    </font>
    <font>
      <b/>
      <sz val="24"/>
      <color indexed="18"/>
      <name val="Arial"/>
      <family val="2"/>
    </font>
    <font>
      <b/>
      <sz val="16"/>
      <color indexed="18"/>
      <name val="Arial"/>
      <family val="2"/>
    </font>
    <font>
      <b/>
      <sz val="12"/>
      <color indexed="8"/>
      <name val="NewsGotT"/>
      <family val="0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18"/>
      </bottom>
    </border>
    <border>
      <left style="thin">
        <color indexed="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9" fillId="33" borderId="1" applyNumberFormat="0" applyAlignment="0" applyProtection="0"/>
    <xf numFmtId="0" fontId="10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7" borderId="0" applyNumberFormat="0" applyBorder="0" applyAlignment="0" applyProtection="0"/>
    <xf numFmtId="0" fontId="0" fillId="38" borderId="4" applyNumberFormat="0" applyFont="0" applyAlignment="0" applyProtection="0"/>
    <xf numFmtId="0" fontId="4" fillId="37" borderId="5" applyNumberFormat="0" applyAlignment="0" applyProtection="0"/>
    <xf numFmtId="9" fontId="0" fillId="0" borderId="0" applyFill="0" applyBorder="0" applyAlignment="0" applyProtection="0"/>
    <xf numFmtId="0" fontId="91" fillId="25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88" fillId="0" borderId="9" applyNumberFormat="0" applyFill="0" applyAlignment="0" applyProtection="0"/>
    <xf numFmtId="0" fontId="97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39" borderId="0" xfId="0" applyFont="1" applyFill="1" applyAlignment="1" applyProtection="1">
      <alignment/>
      <protection locked="0"/>
    </xf>
    <xf numFmtId="0" fontId="15" fillId="0" borderId="0" xfId="0" applyFont="1" applyAlignment="1">
      <alignment vertical="center" readingOrder="1"/>
    </xf>
    <xf numFmtId="0" fontId="15" fillId="0" borderId="0" xfId="0" applyFont="1" applyAlignment="1">
      <alignment horizontal="center" readingOrder="1"/>
    </xf>
    <xf numFmtId="0" fontId="16" fillId="39" borderId="0" xfId="0" applyFont="1" applyFill="1" applyAlignment="1" applyProtection="1">
      <alignment/>
      <protection locked="0"/>
    </xf>
    <xf numFmtId="0" fontId="17" fillId="39" borderId="0" xfId="56" applyNumberFormat="1" applyFont="1" applyFill="1" applyBorder="1" applyAlignment="1" applyProtection="1">
      <alignment wrapText="1"/>
      <protection locked="0"/>
    </xf>
    <xf numFmtId="0" fontId="17" fillId="0" borderId="0" xfId="56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5" fillId="0" borderId="0" xfId="0" applyFont="1" applyAlignment="1">
      <alignment vertical="center" wrapText="1" readingOrder="1"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0" fillId="39" borderId="0" xfId="0" applyFill="1" applyAlignment="1">
      <alignment/>
    </xf>
    <xf numFmtId="0" fontId="18" fillId="39" borderId="0" xfId="0" applyFont="1" applyFill="1" applyAlignment="1" applyProtection="1">
      <alignment/>
      <protection locked="0"/>
    </xf>
    <xf numFmtId="0" fontId="20" fillId="39" borderId="0" xfId="0" applyFont="1" applyFill="1" applyAlignment="1" applyProtection="1">
      <alignment/>
      <protection locked="0"/>
    </xf>
    <xf numFmtId="0" fontId="15" fillId="39" borderId="0" xfId="0" applyFont="1" applyFill="1" applyBorder="1" applyAlignment="1">
      <alignment horizontal="left" vertical="center" wrapText="1" indent="4"/>
    </xf>
    <xf numFmtId="0" fontId="21" fillId="39" borderId="0" xfId="0" applyFont="1" applyFill="1" applyAlignment="1">
      <alignment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12" xfId="0" applyFont="1" applyFill="1" applyBorder="1" applyAlignment="1">
      <alignment horizontal="center" vertical="center" wrapText="1"/>
    </xf>
    <xf numFmtId="0" fontId="22" fillId="40" borderId="13" xfId="0" applyFont="1" applyFill="1" applyBorder="1" applyAlignment="1">
      <alignment horizontal="center" vertical="center" wrapText="1"/>
    </xf>
    <xf numFmtId="0" fontId="23" fillId="41" borderId="14" xfId="0" applyFont="1" applyFill="1" applyBorder="1" applyAlignment="1">
      <alignment horizontal="center"/>
    </xf>
    <xf numFmtId="3" fontId="24" fillId="39" borderId="15" xfId="0" applyNumberFormat="1" applyFont="1" applyFill="1" applyBorder="1" applyAlignment="1">
      <alignment horizontal="center"/>
    </xf>
    <xf numFmtId="0" fontId="24" fillId="39" borderId="0" xfId="0" applyNumberFormat="1" applyFont="1" applyFill="1" applyBorder="1" applyAlignment="1">
      <alignment horizontal="center"/>
    </xf>
    <xf numFmtId="3" fontId="24" fillId="39" borderId="16" xfId="0" applyNumberFormat="1" applyFont="1" applyFill="1" applyBorder="1" applyAlignment="1">
      <alignment horizontal="center"/>
    </xf>
    <xf numFmtId="0" fontId="23" fillId="41" borderId="17" xfId="0" applyFont="1" applyFill="1" applyBorder="1" applyAlignment="1">
      <alignment horizontal="center"/>
    </xf>
    <xf numFmtId="3" fontId="24" fillId="39" borderId="18" xfId="0" applyNumberFormat="1" applyFont="1" applyFill="1" applyBorder="1" applyAlignment="1">
      <alignment horizontal="center"/>
    </xf>
    <xf numFmtId="4" fontId="24" fillId="39" borderId="19" xfId="0" applyNumberFormat="1" applyFont="1" applyFill="1" applyBorder="1" applyAlignment="1">
      <alignment horizontal="center"/>
    </xf>
    <xf numFmtId="3" fontId="24" fillId="39" borderId="20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/>
    </xf>
    <xf numFmtId="0" fontId="22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/>
    </xf>
    <xf numFmtId="3" fontId="12" fillId="39" borderId="0" xfId="0" applyNumberFormat="1" applyFont="1" applyFill="1" applyBorder="1" applyAlignment="1">
      <alignment horizontal="center"/>
    </xf>
    <xf numFmtId="0" fontId="22" fillId="39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39" borderId="0" xfId="0" applyFont="1" applyFill="1" applyAlignment="1">
      <alignment/>
    </xf>
    <xf numFmtId="0" fontId="15" fillId="39" borderId="0" xfId="0" applyFont="1" applyFill="1" applyAlignment="1" applyProtection="1">
      <alignment/>
      <protection locked="0"/>
    </xf>
    <xf numFmtId="0" fontId="15" fillId="39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0" fillId="39" borderId="0" xfId="0" applyFill="1" applyAlignment="1">
      <alignment vertical="center" wrapText="1"/>
    </xf>
    <xf numFmtId="0" fontId="12" fillId="39" borderId="0" xfId="0" applyFont="1" applyFill="1" applyBorder="1" applyAlignment="1">
      <alignment vertical="center" wrapText="1"/>
    </xf>
    <xf numFmtId="0" fontId="29" fillId="40" borderId="21" xfId="0" applyFont="1" applyFill="1" applyBorder="1" applyAlignment="1">
      <alignment horizontal="center" vertical="center" wrapText="1"/>
    </xf>
    <xf numFmtId="0" fontId="29" fillId="40" borderId="22" xfId="0" applyFont="1" applyFill="1" applyBorder="1" applyAlignment="1">
      <alignment horizontal="center" vertical="center" wrapText="1"/>
    </xf>
    <xf numFmtId="0" fontId="29" fillId="40" borderId="23" xfId="0" applyFont="1" applyFill="1" applyBorder="1" applyAlignment="1">
      <alignment horizontal="center" vertical="center" wrapText="1"/>
    </xf>
    <xf numFmtId="0" fontId="29" fillId="4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center"/>
    </xf>
    <xf numFmtId="3" fontId="32" fillId="39" borderId="0" xfId="0" applyNumberFormat="1" applyFont="1" applyFill="1" applyBorder="1" applyAlignment="1">
      <alignment horizontal="center"/>
    </xf>
    <xf numFmtId="4" fontId="32" fillId="39" borderId="0" xfId="0" applyNumberFormat="1" applyFont="1" applyFill="1" applyBorder="1" applyAlignment="1">
      <alignment horizontal="center"/>
    </xf>
    <xf numFmtId="3" fontId="32" fillId="39" borderId="16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0" fontId="13" fillId="41" borderId="26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2" fillId="39" borderId="0" xfId="0" applyNumberFormat="1" applyFont="1" applyFill="1" applyBorder="1" applyAlignment="1">
      <alignment horizontal="center" vertical="center"/>
    </xf>
    <xf numFmtId="4" fontId="32" fillId="39" borderId="0" xfId="0" applyNumberFormat="1" applyFont="1" applyFill="1" applyBorder="1" applyAlignment="1">
      <alignment horizontal="center" vertical="center"/>
    </xf>
    <xf numFmtId="3" fontId="32" fillId="39" borderId="16" xfId="0" applyNumberFormat="1" applyFont="1" applyFill="1" applyBorder="1" applyAlignment="1">
      <alignment horizontal="center" vertical="center"/>
    </xf>
    <xf numFmtId="0" fontId="13" fillId="41" borderId="27" xfId="0" applyFont="1" applyFill="1" applyBorder="1" applyAlignment="1">
      <alignment horizontal="center"/>
    </xf>
    <xf numFmtId="0" fontId="29" fillId="40" borderId="28" xfId="0" applyFont="1" applyFill="1" applyBorder="1" applyAlignment="1">
      <alignment horizontal="center" vertical="center" wrapText="1"/>
    </xf>
    <xf numFmtId="3" fontId="29" fillId="40" borderId="22" xfId="0" applyNumberFormat="1" applyFont="1" applyFill="1" applyBorder="1" applyAlignment="1">
      <alignment horizontal="center" vertical="center" wrapText="1"/>
    </xf>
    <xf numFmtId="3" fontId="29" fillId="40" borderId="23" xfId="0" applyNumberFormat="1" applyFont="1" applyFill="1" applyBorder="1" applyAlignment="1">
      <alignment horizontal="center" vertical="center" wrapText="1"/>
    </xf>
    <xf numFmtId="3" fontId="29" fillId="40" borderId="24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/>
    </xf>
    <xf numFmtId="0" fontId="34" fillId="39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0" fontId="20" fillId="39" borderId="0" xfId="0" applyFont="1" applyFill="1" applyBorder="1" applyAlignment="1">
      <alignment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/>
    </xf>
    <xf numFmtId="164" fontId="14" fillId="39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22" fillId="40" borderId="23" xfId="0" applyFont="1" applyFill="1" applyBorder="1" applyAlignment="1">
      <alignment horizontal="center" vertical="center" wrapText="1"/>
    </xf>
    <xf numFmtId="0" fontId="22" fillId="4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8" fillId="39" borderId="0" xfId="0" applyNumberFormat="1" applyFont="1" applyFill="1" applyBorder="1" applyAlignment="1">
      <alignment horizontal="center"/>
    </xf>
    <xf numFmtId="1" fontId="38" fillId="39" borderId="0" xfId="0" applyNumberFormat="1" applyFont="1" applyFill="1" applyBorder="1" applyAlignment="1">
      <alignment horizontal="center"/>
    </xf>
    <xf numFmtId="3" fontId="38" fillId="39" borderId="16" xfId="0" applyNumberFormat="1" applyFont="1" applyFill="1" applyBorder="1" applyAlignment="1">
      <alignment horizontal="center"/>
    </xf>
    <xf numFmtId="1" fontId="38" fillId="39" borderId="16" xfId="0" applyNumberFormat="1" applyFont="1" applyFill="1" applyBorder="1" applyAlignment="1">
      <alignment horizontal="center"/>
    </xf>
    <xf numFmtId="3" fontId="38" fillId="39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14" fillId="39" borderId="0" xfId="0" applyFont="1" applyFill="1" applyAlignment="1">
      <alignment/>
    </xf>
    <xf numFmtId="165" fontId="38" fillId="39" borderId="0" xfId="0" applyNumberFormat="1" applyFont="1" applyFill="1" applyBorder="1" applyAlignment="1">
      <alignment horizontal="center"/>
    </xf>
    <xf numFmtId="3" fontId="22" fillId="40" borderId="2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6" fillId="39" borderId="0" xfId="0" applyFont="1" applyFill="1" applyAlignment="1">
      <alignment/>
    </xf>
    <xf numFmtId="0" fontId="0" fillId="0" borderId="0" xfId="0" applyFill="1" applyBorder="1" applyAlignment="1">
      <alignment/>
    </xf>
    <xf numFmtId="3" fontId="0" fillId="39" borderId="0" xfId="0" applyNumberFormat="1" applyFill="1" applyAlignment="1">
      <alignment/>
    </xf>
    <xf numFmtId="0" fontId="23" fillId="39" borderId="0" xfId="0" applyFont="1" applyFill="1" applyAlignment="1">
      <alignment/>
    </xf>
    <xf numFmtId="0" fontId="40" fillId="39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9" borderId="0" xfId="0" applyFill="1" applyAlignment="1">
      <alignment wrapText="1"/>
    </xf>
    <xf numFmtId="0" fontId="32" fillId="39" borderId="0" xfId="0" applyNumberFormat="1" applyFont="1" applyFill="1" applyBorder="1" applyAlignment="1" applyProtection="1">
      <alignment horizontal="center"/>
      <protection/>
    </xf>
    <xf numFmtId="0" fontId="32" fillId="39" borderId="16" xfId="0" applyNumberFormat="1" applyFont="1" applyFill="1" applyBorder="1" applyAlignment="1" applyProtection="1">
      <alignment horizontal="center"/>
      <protection/>
    </xf>
    <xf numFmtId="0" fontId="32" fillId="39" borderId="0" xfId="0" applyNumberFormat="1" applyFont="1" applyFill="1" applyBorder="1" applyAlignment="1" applyProtection="1">
      <alignment horizontal="center" vertical="center"/>
      <protection/>
    </xf>
    <xf numFmtId="0" fontId="32" fillId="39" borderId="16" xfId="0" applyNumberFormat="1" applyFont="1" applyFill="1" applyBorder="1" applyAlignment="1" applyProtection="1">
      <alignment horizontal="center" vertical="center"/>
      <protection/>
    </xf>
    <xf numFmtId="0" fontId="32" fillId="39" borderId="29" xfId="0" applyNumberFormat="1" applyFont="1" applyFill="1" applyBorder="1" applyAlignment="1" applyProtection="1">
      <alignment horizontal="center" vertical="center"/>
      <protection/>
    </xf>
    <xf numFmtId="0" fontId="32" fillId="39" borderId="30" xfId="0" applyNumberFormat="1" applyFont="1" applyFill="1" applyBorder="1" applyAlignment="1" applyProtection="1">
      <alignment horizontal="center" vertical="center"/>
      <protection/>
    </xf>
    <xf numFmtId="0" fontId="32" fillId="39" borderId="31" xfId="0" applyNumberFormat="1" applyFont="1" applyFill="1" applyBorder="1" applyAlignment="1" applyProtection="1">
      <alignment horizontal="center" vertical="center"/>
      <protection/>
    </xf>
    <xf numFmtId="0" fontId="32" fillId="39" borderId="32" xfId="0" applyNumberFormat="1" applyFont="1" applyFill="1" applyBorder="1" applyAlignment="1" applyProtection="1">
      <alignment horizontal="center" vertical="center"/>
      <protection/>
    </xf>
    <xf numFmtId="0" fontId="32" fillId="39" borderId="32" xfId="0" applyNumberFormat="1" applyFont="1" applyFill="1" applyBorder="1" applyAlignment="1" applyProtection="1">
      <alignment horizontal="center"/>
      <protection/>
    </xf>
    <xf numFmtId="0" fontId="32" fillId="39" borderId="33" xfId="0" applyNumberFormat="1" applyFont="1" applyFill="1" applyBorder="1" applyAlignment="1" applyProtection="1">
      <alignment horizontal="center" vertical="center"/>
      <protection/>
    </xf>
    <xf numFmtId="0" fontId="32" fillId="39" borderId="34" xfId="0" applyNumberFormat="1" applyFont="1" applyFill="1" applyBorder="1" applyAlignment="1" applyProtection="1">
      <alignment horizontal="center"/>
      <protection/>
    </xf>
    <xf numFmtId="0" fontId="34" fillId="39" borderId="0" xfId="0" applyFont="1" applyFill="1" applyBorder="1" applyAlignment="1">
      <alignment horizontal="justify" vertical="center" wrapText="1"/>
    </xf>
    <xf numFmtId="0" fontId="0" fillId="0" borderId="0" xfId="0" applyAlignment="1" applyProtection="1">
      <alignment vertical="center" wrapText="1"/>
      <protection/>
    </xf>
    <xf numFmtId="0" fontId="15" fillId="39" borderId="0" xfId="0" applyFont="1" applyFill="1" applyAlignment="1">
      <alignment/>
    </xf>
    <xf numFmtId="0" fontId="29" fillId="40" borderId="30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left"/>
    </xf>
    <xf numFmtId="0" fontId="13" fillId="41" borderId="26" xfId="0" applyFont="1" applyFill="1" applyBorder="1" applyAlignment="1">
      <alignment horizontal="left"/>
    </xf>
    <xf numFmtId="0" fontId="13" fillId="41" borderId="27" xfId="0" applyFont="1" applyFill="1" applyBorder="1" applyAlignment="1">
      <alignment horizontal="left"/>
    </xf>
    <xf numFmtId="4" fontId="0" fillId="39" borderId="0" xfId="0" applyNumberFormat="1" applyFont="1" applyFill="1" applyAlignment="1">
      <alignment/>
    </xf>
    <xf numFmtId="0" fontId="23" fillId="42" borderId="25" xfId="0" applyFont="1" applyFill="1" applyBorder="1" applyAlignment="1">
      <alignment horizontal="left"/>
    </xf>
    <xf numFmtId="4" fontId="22" fillId="43" borderId="25" xfId="0" applyNumberFormat="1" applyFont="1" applyFill="1" applyBorder="1" applyAlignment="1">
      <alignment horizontal="center" vertical="center" wrapText="1"/>
    </xf>
    <xf numFmtId="0" fontId="23" fillId="42" borderId="26" xfId="0" applyFont="1" applyFill="1" applyBorder="1" applyAlignment="1">
      <alignment horizontal="left"/>
    </xf>
    <xf numFmtId="4" fontId="22" fillId="43" borderId="26" xfId="0" applyNumberFormat="1" applyFont="1" applyFill="1" applyBorder="1" applyAlignment="1">
      <alignment horizontal="center" vertical="center" wrapText="1"/>
    </xf>
    <xf numFmtId="0" fontId="29" fillId="40" borderId="35" xfId="0" applyFont="1" applyFill="1" applyBorder="1" applyAlignment="1">
      <alignment horizontal="left" vertical="center" wrapText="1"/>
    </xf>
    <xf numFmtId="0" fontId="27" fillId="41" borderId="25" xfId="0" applyFont="1" applyFill="1" applyBorder="1" applyAlignment="1">
      <alignment horizontal="left"/>
    </xf>
    <xf numFmtId="0" fontId="27" fillId="41" borderId="26" xfId="0" applyFont="1" applyFill="1" applyBorder="1" applyAlignment="1">
      <alignment horizontal="left"/>
    </xf>
    <xf numFmtId="0" fontId="27" fillId="41" borderId="27" xfId="0" applyFont="1" applyFill="1" applyBorder="1" applyAlignment="1">
      <alignment horizontal="left"/>
    </xf>
    <xf numFmtId="3" fontId="32" fillId="39" borderId="0" xfId="0" applyNumberFormat="1" applyFont="1" applyFill="1" applyBorder="1" applyAlignment="1" applyProtection="1">
      <alignment horizontal="center" vertical="center"/>
      <protection/>
    </xf>
    <xf numFmtId="0" fontId="27" fillId="41" borderId="36" xfId="0" applyFont="1" applyFill="1" applyBorder="1" applyAlignment="1">
      <alignment horizontal="left"/>
    </xf>
    <xf numFmtId="0" fontId="32" fillId="39" borderId="37" xfId="0" applyNumberFormat="1" applyFont="1" applyFill="1" applyBorder="1" applyAlignment="1" applyProtection="1">
      <alignment horizontal="center" vertical="center"/>
      <protection/>
    </xf>
    <xf numFmtId="0" fontId="32" fillId="39" borderId="38" xfId="0" applyNumberFormat="1" applyFont="1" applyFill="1" applyBorder="1" applyAlignment="1" applyProtection="1">
      <alignment horizontal="center" vertical="center"/>
      <protection/>
    </xf>
    <xf numFmtId="0" fontId="27" fillId="41" borderId="39" xfId="0" applyFont="1" applyFill="1" applyBorder="1" applyAlignment="1">
      <alignment horizontal="left"/>
    </xf>
    <xf numFmtId="0" fontId="27" fillId="41" borderId="40" xfId="0" applyFont="1" applyFill="1" applyBorder="1" applyAlignment="1">
      <alignment horizontal="left"/>
    </xf>
    <xf numFmtId="0" fontId="34" fillId="39" borderId="0" xfId="0" applyFont="1" applyFill="1" applyBorder="1" applyAlignment="1">
      <alignment vertical="center" wrapText="1"/>
    </xf>
    <xf numFmtId="0" fontId="13" fillId="41" borderId="36" xfId="0" applyFont="1" applyFill="1" applyBorder="1" applyAlignment="1">
      <alignment horizontal="left"/>
    </xf>
    <xf numFmtId="0" fontId="13" fillId="41" borderId="39" xfId="0" applyFont="1" applyFill="1" applyBorder="1" applyAlignment="1">
      <alignment horizontal="left"/>
    </xf>
    <xf numFmtId="0" fontId="41" fillId="39" borderId="0" xfId="0" applyFont="1" applyFill="1" applyAlignment="1" applyProtection="1">
      <alignment/>
      <protection locked="0"/>
    </xf>
    <xf numFmtId="0" fontId="21" fillId="39" borderId="0" xfId="0" applyFont="1" applyFill="1" applyBorder="1" applyAlignment="1">
      <alignment/>
    </xf>
    <xf numFmtId="0" fontId="42" fillId="39" borderId="0" xfId="0" applyFont="1" applyFill="1" applyAlignment="1" applyProtection="1">
      <alignment/>
      <protection locked="0"/>
    </xf>
    <xf numFmtId="0" fontId="43" fillId="39" borderId="0" xfId="0" applyFont="1" applyFill="1" applyAlignment="1">
      <alignment vertical="center" wrapText="1"/>
    </xf>
    <xf numFmtId="0" fontId="29" fillId="40" borderId="25" xfId="0" applyFont="1" applyFill="1" applyBorder="1" applyAlignment="1">
      <alignment horizontal="center" vertical="center" wrapText="1"/>
    </xf>
    <xf numFmtId="0" fontId="44" fillId="39" borderId="0" xfId="0" applyFont="1" applyFill="1" applyAlignment="1">
      <alignment/>
    </xf>
    <xf numFmtId="0" fontId="45" fillId="39" borderId="0" xfId="0" applyFont="1" applyFill="1" applyAlignment="1">
      <alignment/>
    </xf>
    <xf numFmtId="0" fontId="44" fillId="39" borderId="0" xfId="0" applyFont="1" applyFill="1" applyBorder="1" applyAlignment="1">
      <alignment/>
    </xf>
    <xf numFmtId="0" fontId="45" fillId="39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29" fillId="40" borderId="27" xfId="0" applyFont="1" applyFill="1" applyBorder="1" applyAlignment="1">
      <alignment horizontal="center" vertical="center" wrapText="1"/>
    </xf>
    <xf numFmtId="0" fontId="29" fillId="40" borderId="33" xfId="0" applyFont="1" applyFill="1" applyBorder="1" applyAlignment="1">
      <alignment horizontal="center" vertical="center" wrapText="1"/>
    </xf>
    <xf numFmtId="0" fontId="29" fillId="40" borderId="19" xfId="0" applyFont="1" applyFill="1" applyBorder="1" applyAlignment="1">
      <alignment horizontal="center" vertical="center" wrapText="1"/>
    </xf>
    <xf numFmtId="0" fontId="29" fillId="40" borderId="34" xfId="0" applyFont="1" applyFill="1" applyBorder="1" applyAlignment="1">
      <alignment horizontal="center" vertical="center" wrapText="1"/>
    </xf>
    <xf numFmtId="3" fontId="47" fillId="39" borderId="0" xfId="0" applyNumberFormat="1" applyFont="1" applyFill="1" applyAlignment="1">
      <alignment horizontal="center"/>
    </xf>
    <xf numFmtId="3" fontId="47" fillId="39" borderId="16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166" fontId="45" fillId="0" borderId="0" xfId="0" applyNumberFormat="1" applyFont="1" applyFill="1" applyBorder="1" applyAlignment="1">
      <alignment/>
    </xf>
    <xf numFmtId="0" fontId="28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28" fillId="39" borderId="0" xfId="0" applyFont="1" applyFill="1" applyAlignment="1">
      <alignment/>
    </xf>
    <xf numFmtId="0" fontId="28" fillId="39" borderId="0" xfId="0" applyFont="1" applyFill="1" applyBorder="1" applyAlignment="1">
      <alignment/>
    </xf>
    <xf numFmtId="0" fontId="37" fillId="39" borderId="0" xfId="0" applyFont="1" applyFill="1" applyBorder="1" applyAlignment="1">
      <alignment horizontal="center" vertical="center" wrapText="1"/>
    </xf>
    <xf numFmtId="0" fontId="48" fillId="39" borderId="0" xfId="0" applyFont="1" applyFill="1" applyBorder="1" applyAlignment="1">
      <alignment/>
    </xf>
    <xf numFmtId="0" fontId="37" fillId="39" borderId="0" xfId="0" applyFont="1" applyFill="1" applyBorder="1" applyAlignment="1">
      <alignment/>
    </xf>
    <xf numFmtId="3" fontId="31" fillId="39" borderId="0" xfId="0" applyNumberFormat="1" applyFont="1" applyFill="1" applyBorder="1" applyAlignment="1">
      <alignment horizontal="center"/>
    </xf>
    <xf numFmtId="0" fontId="20" fillId="39" borderId="0" xfId="0" applyFont="1" applyFill="1" applyAlignment="1">
      <alignment horizontal="left" indent="4"/>
    </xf>
    <xf numFmtId="0" fontId="0" fillId="39" borderId="0" xfId="0" applyFill="1" applyAlignment="1">
      <alignment horizontal="left" indent="4"/>
    </xf>
    <xf numFmtId="0" fontId="20" fillId="39" borderId="0" xfId="0" applyFont="1" applyFill="1" applyAlignment="1">
      <alignment vertical="center" wrapText="1"/>
    </xf>
    <xf numFmtId="0" fontId="49" fillId="39" borderId="0" xfId="0" applyFont="1" applyFill="1" applyAlignment="1">
      <alignment/>
    </xf>
    <xf numFmtId="3" fontId="50" fillId="39" borderId="0" xfId="0" applyNumberFormat="1" applyFont="1" applyFill="1" applyBorder="1" applyAlignment="1">
      <alignment horizontal="center"/>
    </xf>
    <xf numFmtId="0" fontId="22" fillId="40" borderId="35" xfId="0" applyFont="1" applyFill="1" applyBorder="1" applyAlignment="1">
      <alignment horizontal="center" vertical="center" wrapText="1"/>
    </xf>
    <xf numFmtId="3" fontId="22" fillId="40" borderId="22" xfId="0" applyNumberFormat="1" applyFont="1" applyFill="1" applyBorder="1" applyAlignment="1">
      <alignment horizontal="center" vertical="center" wrapText="1"/>
    </xf>
    <xf numFmtId="3" fontId="22" fillId="40" borderId="24" xfId="0" applyNumberFormat="1" applyFont="1" applyFill="1" applyBorder="1" applyAlignment="1">
      <alignment horizontal="center" vertical="center" wrapText="1"/>
    </xf>
    <xf numFmtId="3" fontId="51" fillId="39" borderId="0" xfId="0" applyNumberFormat="1" applyFont="1" applyFill="1" applyBorder="1" applyAlignment="1">
      <alignment horizontal="center"/>
    </xf>
    <xf numFmtId="0" fontId="29" fillId="40" borderId="29" xfId="0" applyFont="1" applyFill="1" applyBorder="1" applyAlignment="1">
      <alignment horizontal="center" vertical="center" wrapText="1"/>
    </xf>
    <xf numFmtId="0" fontId="29" fillId="40" borderId="37" xfId="0" applyFont="1" applyFill="1" applyBorder="1" applyAlignment="1">
      <alignment vertical="center" wrapText="1"/>
    </xf>
    <xf numFmtId="0" fontId="29" fillId="40" borderId="37" xfId="0" applyFont="1" applyFill="1" applyBorder="1" applyAlignment="1">
      <alignment horizontal="center" vertical="center" wrapText="1"/>
    </xf>
    <xf numFmtId="3" fontId="32" fillId="39" borderId="0" xfId="0" applyNumberFormat="1" applyFont="1" applyFill="1" applyBorder="1" applyAlignment="1" applyProtection="1">
      <alignment horizontal="center"/>
      <protection/>
    </xf>
    <xf numFmtId="3" fontId="32" fillId="39" borderId="16" xfId="0" applyNumberFormat="1" applyFont="1" applyFill="1" applyBorder="1" applyAlignment="1" applyProtection="1">
      <alignment horizontal="center"/>
      <protection/>
    </xf>
    <xf numFmtId="3" fontId="32" fillId="39" borderId="32" xfId="0" applyNumberFormat="1" applyFont="1" applyFill="1" applyBorder="1" applyAlignment="1" applyProtection="1">
      <alignment horizontal="center"/>
      <protection/>
    </xf>
    <xf numFmtId="0" fontId="12" fillId="39" borderId="0" xfId="0" applyNumberFormat="1" applyFont="1" applyFill="1" applyBorder="1" applyAlignment="1">
      <alignment/>
    </xf>
    <xf numFmtId="0" fontId="29" fillId="40" borderId="29" xfId="0" applyFont="1" applyFill="1" applyBorder="1" applyAlignment="1">
      <alignment horizontal="left" vertical="center" wrapText="1"/>
    </xf>
    <xf numFmtId="3" fontId="29" fillId="40" borderId="37" xfId="0" applyNumberFormat="1" applyFont="1" applyFill="1" applyBorder="1" applyAlignment="1">
      <alignment horizontal="center" vertical="center" wrapText="1"/>
    </xf>
    <xf numFmtId="3" fontId="29" fillId="40" borderId="30" xfId="0" applyNumberFormat="1" applyFont="1" applyFill="1" applyBorder="1" applyAlignment="1">
      <alignment horizontal="center" vertical="center" wrapText="1"/>
    </xf>
    <xf numFmtId="0" fontId="29" fillId="40" borderId="33" xfId="0" applyFont="1" applyFill="1" applyBorder="1" applyAlignment="1">
      <alignment horizontal="right" vertical="center" wrapText="1"/>
    </xf>
    <xf numFmtId="3" fontId="29" fillId="40" borderId="19" xfId="0" applyNumberFormat="1" applyFont="1" applyFill="1" applyBorder="1" applyAlignment="1">
      <alignment horizontal="center" vertical="center" wrapText="1"/>
    </xf>
    <xf numFmtId="3" fontId="29" fillId="40" borderId="34" xfId="0" applyNumberFormat="1" applyFont="1" applyFill="1" applyBorder="1" applyAlignment="1">
      <alignment horizontal="center" vertical="center" wrapText="1"/>
    </xf>
    <xf numFmtId="0" fontId="27" fillId="41" borderId="41" xfId="0" applyFont="1" applyFill="1" applyBorder="1" applyAlignment="1">
      <alignment horizontal="left"/>
    </xf>
    <xf numFmtId="0" fontId="32" fillId="39" borderId="42" xfId="0" applyNumberFormat="1" applyFont="1" applyFill="1" applyBorder="1" applyAlignment="1" applyProtection="1">
      <alignment horizontal="center" vertical="center"/>
      <protection/>
    </xf>
    <xf numFmtId="0" fontId="32" fillId="39" borderId="43" xfId="0" applyNumberFormat="1" applyFont="1" applyFill="1" applyBorder="1" applyAlignment="1" applyProtection="1">
      <alignment horizontal="center" vertical="center"/>
      <protection/>
    </xf>
    <xf numFmtId="0" fontId="32" fillId="39" borderId="44" xfId="0" applyNumberFormat="1" applyFont="1" applyFill="1" applyBorder="1" applyAlignment="1" applyProtection="1">
      <alignment horizontal="center" vertical="center"/>
      <protection/>
    </xf>
    <xf numFmtId="0" fontId="32" fillId="39" borderId="44" xfId="0" applyNumberFormat="1" applyFont="1" applyFill="1" applyBorder="1" applyAlignment="1" applyProtection="1">
      <alignment horizontal="center"/>
      <protection/>
    </xf>
    <xf numFmtId="0" fontId="27" fillId="41" borderId="45" xfId="0" applyFont="1" applyFill="1" applyBorder="1" applyAlignment="1">
      <alignment horizontal="left"/>
    </xf>
    <xf numFmtId="0" fontId="32" fillId="39" borderId="46" xfId="0" applyNumberFormat="1" applyFont="1" applyFill="1" applyBorder="1" applyAlignment="1" applyProtection="1">
      <alignment horizontal="center" vertical="center"/>
      <protection/>
    </xf>
    <xf numFmtId="0" fontId="32" fillId="39" borderId="47" xfId="0" applyNumberFormat="1" applyFont="1" applyFill="1" applyBorder="1" applyAlignment="1" applyProtection="1">
      <alignment horizontal="center"/>
      <protection/>
    </xf>
    <xf numFmtId="0" fontId="29" fillId="40" borderId="48" xfId="0" applyFont="1" applyFill="1" applyBorder="1" applyAlignment="1">
      <alignment horizontal="center" vertical="center" wrapText="1"/>
    </xf>
    <xf numFmtId="0" fontId="29" fillId="40" borderId="49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29" fillId="40" borderId="50" xfId="0" applyFont="1" applyFill="1" applyBorder="1" applyAlignment="1">
      <alignment horizontal="center" vertical="center" wrapText="1"/>
    </xf>
    <xf numFmtId="0" fontId="29" fillId="40" borderId="51" xfId="0" applyFont="1" applyFill="1" applyBorder="1" applyAlignment="1">
      <alignment horizontal="center" vertical="center" wrapText="1"/>
    </xf>
    <xf numFmtId="0" fontId="32" fillId="39" borderId="52" xfId="0" applyNumberFormat="1" applyFont="1" applyFill="1" applyBorder="1" applyAlignment="1" applyProtection="1">
      <alignment horizontal="center" vertical="center"/>
      <protection/>
    </xf>
    <xf numFmtId="0" fontId="27" fillId="41" borderId="53" xfId="0" applyFont="1" applyFill="1" applyBorder="1" applyAlignment="1">
      <alignment horizontal="left"/>
    </xf>
    <xf numFmtId="0" fontId="13" fillId="41" borderId="41" xfId="0" applyFont="1" applyFill="1" applyBorder="1" applyAlignment="1">
      <alignment horizontal="left"/>
    </xf>
    <xf numFmtId="0" fontId="13" fillId="41" borderId="45" xfId="0" applyFont="1" applyFill="1" applyBorder="1" applyAlignment="1">
      <alignment horizontal="left"/>
    </xf>
    <xf numFmtId="0" fontId="13" fillId="41" borderId="53" xfId="0" applyFont="1" applyFill="1" applyBorder="1" applyAlignment="1">
      <alignment horizontal="left"/>
    </xf>
    <xf numFmtId="0" fontId="14" fillId="39" borderId="0" xfId="0" applyFont="1" applyFill="1" applyAlignment="1" applyProtection="1">
      <alignment horizontal="center" vertical="top"/>
      <protection locked="0"/>
    </xf>
    <xf numFmtId="3" fontId="27" fillId="0" borderId="0" xfId="0" applyNumberFormat="1" applyFont="1" applyBorder="1" applyAlignment="1" applyProtection="1">
      <alignment horizontal="right" vertical="center" wrapText="1"/>
      <protection/>
    </xf>
    <xf numFmtId="3" fontId="29" fillId="40" borderId="25" xfId="0" applyNumberFormat="1" applyFont="1" applyFill="1" applyBorder="1" applyAlignment="1">
      <alignment horizontal="center" vertical="center" wrapText="1"/>
    </xf>
    <xf numFmtId="3" fontId="29" fillId="40" borderId="26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27" fillId="0" borderId="54" xfId="0" applyNumberFormat="1" applyFont="1" applyBorder="1" applyAlignment="1" applyProtection="1">
      <alignment horizontal="right" vertical="center" wrapText="1"/>
      <protection/>
    </xf>
    <xf numFmtId="3" fontId="29" fillId="40" borderId="2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readingOrder="1"/>
    </xf>
    <xf numFmtId="0" fontId="14" fillId="39" borderId="0" xfId="0" applyFont="1" applyFill="1" applyAlignment="1" applyProtection="1">
      <alignment horizontal="center" vertical="top"/>
      <protection locked="0"/>
    </xf>
    <xf numFmtId="0" fontId="17" fillId="39" borderId="0" xfId="56" applyNumberFormat="1" applyFont="1" applyFill="1" applyBorder="1" applyAlignment="1" applyProtection="1">
      <alignment wrapText="1"/>
      <protection locked="0"/>
    </xf>
    <xf numFmtId="0" fontId="17" fillId="0" borderId="0" xfId="56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 vertical="center" wrapText="1" readingOrder="1"/>
    </xf>
    <xf numFmtId="0" fontId="15" fillId="39" borderId="0" xfId="0" applyFont="1" applyFill="1" applyBorder="1" applyAlignment="1">
      <alignment horizontal="left" vertical="center" wrapText="1" indent="4"/>
    </xf>
    <xf numFmtId="0" fontId="23" fillId="41" borderId="26" xfId="0" applyFont="1" applyFill="1" applyBorder="1" applyAlignment="1">
      <alignment horizontal="left"/>
    </xf>
    <xf numFmtId="0" fontId="23" fillId="41" borderId="27" xfId="0" applyFont="1" applyFill="1" applyBorder="1" applyAlignment="1">
      <alignment horizontal="left"/>
    </xf>
    <xf numFmtId="0" fontId="22" fillId="40" borderId="22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22" fillId="40" borderId="29" xfId="0" applyFont="1" applyFill="1" applyBorder="1" applyAlignment="1">
      <alignment horizontal="center" vertical="center" wrapText="1"/>
    </xf>
    <xf numFmtId="0" fontId="23" fillId="41" borderId="25" xfId="0" applyFont="1" applyFill="1" applyBorder="1" applyAlignment="1">
      <alignment horizontal="left"/>
    </xf>
    <xf numFmtId="0" fontId="29" fillId="40" borderId="22" xfId="0" applyFont="1" applyFill="1" applyBorder="1" applyAlignment="1">
      <alignment horizontal="left" vertical="center" wrapText="1"/>
    </xf>
    <xf numFmtId="0" fontId="13" fillId="41" borderId="55" xfId="0" applyFont="1" applyFill="1" applyBorder="1" applyAlignment="1">
      <alignment horizontal="center" vertical="center"/>
    </xf>
    <xf numFmtId="0" fontId="13" fillId="41" borderId="25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justify" vertical="center" wrapText="1"/>
    </xf>
    <xf numFmtId="0" fontId="34" fillId="39" borderId="37" xfId="0" applyFont="1" applyFill="1" applyBorder="1" applyAlignment="1">
      <alignment horizontal="left" vertical="center" wrapText="1"/>
    </xf>
    <xf numFmtId="0" fontId="34" fillId="39" borderId="30" xfId="0" applyFont="1" applyFill="1" applyBorder="1" applyAlignment="1">
      <alignment horizontal="left" vertical="center" wrapText="1"/>
    </xf>
    <xf numFmtId="0" fontId="34" fillId="39" borderId="0" xfId="0" applyFont="1" applyFill="1" applyBorder="1" applyAlignment="1">
      <alignment horizontal="left" vertical="center" wrapText="1"/>
    </xf>
    <xf numFmtId="0" fontId="34" fillId="39" borderId="32" xfId="0" applyFont="1" applyFill="1" applyBorder="1" applyAlignment="1">
      <alignment horizontal="left" vertical="center" wrapText="1"/>
    </xf>
    <xf numFmtId="0" fontId="34" fillId="39" borderId="19" xfId="0" applyFont="1" applyFill="1" applyBorder="1" applyAlignment="1">
      <alignment horizontal="left" vertical="center" wrapText="1"/>
    </xf>
    <xf numFmtId="0" fontId="34" fillId="39" borderId="34" xfId="0" applyFont="1" applyFill="1" applyBorder="1" applyAlignment="1">
      <alignment horizontal="left" vertical="center" wrapText="1"/>
    </xf>
    <xf numFmtId="0" fontId="13" fillId="41" borderId="56" xfId="0" applyFont="1" applyFill="1" applyBorder="1" applyAlignment="1">
      <alignment horizontal="center" vertical="center"/>
    </xf>
    <xf numFmtId="0" fontId="13" fillId="41" borderId="35" xfId="0" applyFont="1" applyFill="1" applyBorder="1" applyAlignment="1">
      <alignment horizontal="center" vertical="center" wrapText="1"/>
    </xf>
    <xf numFmtId="0" fontId="13" fillId="41" borderId="57" xfId="0" applyFont="1" applyFill="1" applyBorder="1" applyAlignment="1">
      <alignment horizontal="center" vertical="center" wrapText="1"/>
    </xf>
    <xf numFmtId="0" fontId="29" fillId="40" borderId="35" xfId="0" applyFont="1" applyFill="1" applyBorder="1" applyAlignment="1">
      <alignment horizontal="left" vertical="center" wrapText="1"/>
    </xf>
    <xf numFmtId="0" fontId="27" fillId="41" borderId="35" xfId="0" applyFont="1" applyFill="1" applyBorder="1" applyAlignment="1">
      <alignment horizontal="center" vertical="center"/>
    </xf>
    <xf numFmtId="0" fontId="29" fillId="40" borderId="22" xfId="0" applyFont="1" applyFill="1" applyBorder="1" applyAlignment="1">
      <alignment vertical="center" wrapText="1"/>
    </xf>
    <xf numFmtId="0" fontId="29" fillId="40" borderId="24" xfId="0" applyFont="1" applyFill="1" applyBorder="1" applyAlignment="1">
      <alignment vertical="center" wrapText="1"/>
    </xf>
    <xf numFmtId="0" fontId="27" fillId="41" borderId="58" xfId="0" applyFont="1" applyFill="1" applyBorder="1" applyAlignment="1">
      <alignment horizontal="center" vertical="center"/>
    </xf>
    <xf numFmtId="0" fontId="29" fillId="40" borderId="59" xfId="0" applyFont="1" applyFill="1" applyBorder="1" applyAlignment="1">
      <alignment vertical="center" wrapText="1"/>
    </xf>
    <xf numFmtId="0" fontId="29" fillId="40" borderId="60" xfId="0" applyFont="1" applyFill="1" applyBorder="1" applyAlignment="1">
      <alignment vertical="center" wrapText="1"/>
    </xf>
    <xf numFmtId="0" fontId="27" fillId="41" borderId="61" xfId="0" applyFont="1" applyFill="1" applyBorder="1" applyAlignment="1">
      <alignment horizontal="center" vertical="center" wrapText="1"/>
    </xf>
    <xf numFmtId="0" fontId="27" fillId="41" borderId="62" xfId="0" applyFont="1" applyFill="1" applyBorder="1" applyAlignment="1">
      <alignment horizontal="center" vertical="center" wrapText="1"/>
    </xf>
    <xf numFmtId="0" fontId="27" fillId="41" borderId="63" xfId="0" applyFont="1" applyFill="1" applyBorder="1" applyAlignment="1">
      <alignment horizontal="center" vertical="center" wrapText="1"/>
    </xf>
    <xf numFmtId="0" fontId="29" fillId="40" borderId="24" xfId="0" applyFont="1" applyFill="1" applyBorder="1" applyAlignment="1">
      <alignment horizontal="left" vertical="center" wrapText="1"/>
    </xf>
    <xf numFmtId="0" fontId="27" fillId="41" borderId="35" xfId="0" applyFont="1" applyFill="1" applyBorder="1" applyAlignment="1">
      <alignment horizontal="center" vertical="center" wrapText="1"/>
    </xf>
    <xf numFmtId="0" fontId="29" fillId="40" borderId="25" xfId="0" applyFont="1" applyFill="1" applyBorder="1" applyAlignment="1">
      <alignment horizontal="left" vertical="center" wrapText="1"/>
    </xf>
    <xf numFmtId="0" fontId="29" fillId="40" borderId="64" xfId="0" applyFont="1" applyFill="1" applyBorder="1" applyAlignment="1">
      <alignment horizontal="left" vertical="center" wrapText="1"/>
    </xf>
    <xf numFmtId="0" fontId="29" fillId="40" borderId="65" xfId="0" applyFont="1" applyFill="1" applyBorder="1" applyAlignment="1">
      <alignment horizontal="left" vertical="center" wrapText="1"/>
    </xf>
    <xf numFmtId="0" fontId="27" fillId="41" borderId="27" xfId="0" applyFont="1" applyFill="1" applyBorder="1" applyAlignment="1">
      <alignment horizontal="center" vertical="center" wrapText="1"/>
    </xf>
    <xf numFmtId="0" fontId="29" fillId="40" borderId="27" xfId="0" applyFont="1" applyFill="1" applyBorder="1" applyAlignment="1">
      <alignment horizontal="left" vertical="center" wrapText="1"/>
    </xf>
    <xf numFmtId="0" fontId="29" fillId="40" borderId="61" xfId="0" applyFont="1" applyFill="1" applyBorder="1" applyAlignment="1">
      <alignment horizontal="left" vertical="center" wrapText="1"/>
    </xf>
    <xf numFmtId="0" fontId="29" fillId="40" borderId="66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horizontal="center" vertical="center" wrapText="1"/>
    </xf>
    <xf numFmtId="0" fontId="13" fillId="41" borderId="35" xfId="0" applyFont="1" applyFill="1" applyBorder="1" applyAlignment="1">
      <alignment horizontal="center" vertical="center"/>
    </xf>
    <xf numFmtId="0" fontId="13" fillId="41" borderId="61" xfId="0" applyFont="1" applyFill="1" applyBorder="1" applyAlignment="1">
      <alignment horizontal="center" vertical="center" wrapText="1"/>
    </xf>
    <xf numFmtId="0" fontId="13" fillId="41" borderId="62" xfId="0" applyFont="1" applyFill="1" applyBorder="1" applyAlignment="1">
      <alignment horizontal="center" vertical="center" wrapText="1"/>
    </xf>
    <xf numFmtId="0" fontId="13" fillId="41" borderId="63" xfId="0" applyFont="1" applyFill="1" applyBorder="1" applyAlignment="1">
      <alignment horizontal="center" vertical="center" wrapText="1"/>
    </xf>
    <xf numFmtId="0" fontId="29" fillId="40" borderId="25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left" vertical="center" wrapText="1" indent="4"/>
    </xf>
    <xf numFmtId="0" fontId="29" fillId="40" borderId="37" xfId="0" applyFont="1" applyFill="1" applyBorder="1" applyAlignment="1">
      <alignment horizontal="center" vertical="center" wrapText="1"/>
    </xf>
    <xf numFmtId="0" fontId="29" fillId="40" borderId="30" xfId="0" applyFont="1" applyFill="1" applyBorder="1" applyAlignment="1">
      <alignment horizontal="center" vertical="center" wrapText="1"/>
    </xf>
    <xf numFmtId="0" fontId="13" fillId="41" borderId="31" xfId="0" applyFont="1" applyFill="1" applyBorder="1" applyAlignment="1">
      <alignment horizontal="left" vertical="center"/>
    </xf>
    <xf numFmtId="0" fontId="13" fillId="41" borderId="26" xfId="0" applyFont="1" applyFill="1" applyBorder="1" applyAlignment="1">
      <alignment horizontal="left" vertical="center"/>
    </xf>
    <xf numFmtId="0" fontId="13" fillId="41" borderId="35" xfId="0" applyFont="1" applyFill="1" applyBorder="1" applyAlignment="1">
      <alignment horizontal="left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Hyperlink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  <cellStyle name="Warning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2D050"/>
      <rgbColor rgb="000000FF"/>
      <rgbColor rgb="00FCD5B5"/>
      <rgbColor rgb="00E6B9B8"/>
      <rgbColor rgb="00B9CDE5"/>
      <rgbColor rgb="007E0021"/>
      <rgbColor rgb="00006600"/>
      <rgbColor rgb="00000080"/>
      <rgbColor rgb="00996600"/>
      <rgbColor rgb="00A18C88"/>
      <rgbColor rgb="000084A9"/>
      <rgbColor rgb="00C0C0C0"/>
      <rgbColor rgb="00808080"/>
      <rgbColor rgb="008EB4E3"/>
      <rgbColor rgb="00C9418A"/>
      <rgbColor rgb="00FFFFCC"/>
      <rgbColor rgb="00B7DEE8"/>
      <rgbColor rgb="00D9D9D9"/>
      <rgbColor rgb="00D99694"/>
      <rgbColor rgb="00558ED5"/>
      <rgbColor rgb="00C6D9F1"/>
      <rgbColor rgb="00000080"/>
      <rgbColor rgb="00FFCCCC"/>
      <rgbColor rgb="00C3D69B"/>
      <rgbColor rgb="00A6A6A6"/>
      <rgbColor rgb="00BFBFBF"/>
      <rgbColor rgb="00C5000B"/>
      <rgbColor rgb="0000A2B3"/>
      <rgbColor rgb="000000EE"/>
      <rgbColor rgb="0093CDDD"/>
      <rgbColor rgb="00DDDDDD"/>
      <rgbColor rgb="00CCFFCC"/>
      <rgbColor rgb="00D7E4BD"/>
      <rgbColor rgb="009DC3E6"/>
      <rgbColor rgb="00FFAA95"/>
      <rgbColor rgb="00CCC1DA"/>
      <rgbColor rgb="00FAC090"/>
      <rgbColor rgb="004472C4"/>
      <rgbColor rgb="0033CCCC"/>
      <rgbColor rgb="0099CC00"/>
      <rgbColor rgb="00B1DE2A"/>
      <rgbColor rgb="00C4BD97"/>
      <rgbColor rgb="00D7761F"/>
      <rgbColor rgb="004F81BD"/>
      <rgbColor rgb="00969696"/>
      <rgbColor rgb="0077933C"/>
      <rgbColor rgb="00579D1C"/>
      <rgbColor rgb="004E6210"/>
      <rgbColor rgb="001B1B1B"/>
      <rgbColor rgb="00CE181E"/>
      <rgbColor rgb="00CC0000"/>
      <rgbColor rgb="004F622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Explotaciones mineras</a:t>
            </a:r>
          </a:p>
        </c:rich>
      </c:tx>
      <c:layout>
        <c:manualLayout>
          <c:xMode val="factor"/>
          <c:yMode val="factor"/>
          <c:x val="0.05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855"/>
          <c:w val="0.979"/>
          <c:h val="0.67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evol!$D$15:$D$21</c:f>
              <c:numCache/>
            </c:numRef>
          </c:val>
          <c:smooth val="0"/>
        </c:ser>
        <c:marker val="1"/>
        <c:axId val="39672168"/>
        <c:axId val="21505193"/>
      </c:line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  <c:min val="2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2168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empleado por sexo según tipo de producción. Porcentaje</a:t>
            </a:r>
          </a:p>
        </c:rich>
      </c:tx>
      <c:layout>
        <c:manualLayout>
          <c:xMode val="factor"/>
          <c:yMode val="factor"/>
          <c:x val="0.05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0075"/>
          <c:w val="0.8885"/>
          <c:h val="0.6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AND0!$B$90</c:f>
              <c:strCache>
                <c:ptCount val="1"/>
                <c:pt idx="0">
                  <c:v>ÁRIDOS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AND0!$H$90:$I$90</c:f>
              <c:numCache/>
            </c:numRef>
          </c:val>
        </c:ser>
        <c:ser>
          <c:idx val="1"/>
          <c:order val="1"/>
          <c:tx>
            <c:strRef>
              <c:f>AND0!$B$91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AND0!$H$91:$I$91</c:f>
              <c:numCache/>
            </c:numRef>
          </c:val>
        </c:ser>
        <c:ser>
          <c:idx val="2"/>
          <c:order val="2"/>
          <c:tx>
            <c:strRef>
              <c:f>AND0!$B$92</c:f>
              <c:strCache>
                <c:ptCount val="1"/>
                <c:pt idx="0">
                  <c:v>METÁLICA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AND0!$H$92:$I$92</c:f>
              <c:numCache/>
            </c:numRef>
          </c:val>
        </c:ser>
        <c:ser>
          <c:idx val="3"/>
          <c:order val="3"/>
          <c:tx>
            <c:strRef>
              <c:f>AND0!$B$93</c:f>
              <c:strCache>
                <c:ptCount val="1"/>
                <c:pt idx="0">
                  <c:v>ROCAS ORNAMENTALES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AND0!$H$93:$I$93</c:f>
              <c:numCache/>
            </c:numRef>
          </c:val>
        </c:ser>
        <c:ser>
          <c:idx val="4"/>
          <c:order val="4"/>
          <c:tx>
            <c:strRef>
              <c:f>AND0!$B$94</c:f>
              <c:strCache>
                <c:ptCount val="1"/>
                <c:pt idx="0">
                  <c:v>ROCAS Y MINERALES INDUSTRIALES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AND0!$H$94:$I$94</c:f>
              <c:numCache/>
            </c:numRef>
          </c:val>
        </c:ser>
        <c:ser>
          <c:idx val="5"/>
          <c:order val="5"/>
          <c:tx>
            <c:strRef>
              <c:f>AND0!$B$95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AND0!$H$95:$I$95</c:f>
              <c:numCache/>
            </c:numRef>
          </c:val>
        </c:ser>
        <c:overlap val="100"/>
        <c:gapWidth val="55"/>
        <c:axId val="45524674"/>
        <c:axId val="7068883"/>
      </c:bar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24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75"/>
          <c:y val="0.84225"/>
          <c:w val="0.771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empleado por tipo de producción según sexo. Porcentaje</a:t>
            </a:r>
          </a:p>
        </c:rich>
      </c:tx>
      <c:layout>
        <c:manualLayout>
          <c:xMode val="factor"/>
          <c:yMode val="factor"/>
          <c:x val="0.046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8805"/>
          <c:h val="0.80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AND0!$H$89</c:f>
              <c:strCache>
                <c:ptCount val="1"/>
                <c:pt idx="0">
                  <c:v>HOMBRES EMPLEADOS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AND0!$B$90:$B$95</c:f>
              <c:strCache/>
            </c:strRef>
          </c:cat>
          <c:val>
            <c:numRef>
              <c:f>AND0!$H$90:$H$95</c:f>
              <c:numCache/>
            </c:numRef>
          </c:val>
        </c:ser>
        <c:ser>
          <c:idx val="1"/>
          <c:order val="1"/>
          <c:tx>
            <c:strRef>
              <c:f>AND0!$I$89</c:f>
              <c:strCache>
                <c:ptCount val="1"/>
                <c:pt idx="0">
                  <c:v>MUJERES EMPLEADAS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AND0!$B$90:$B$95</c:f>
              <c:strCache/>
            </c:strRef>
          </c:cat>
          <c:val>
            <c:numRef>
              <c:f>AND0!$I$90:$I$95</c:f>
              <c:numCache/>
            </c:numRef>
          </c:val>
        </c:ser>
        <c:overlap val="100"/>
        <c:gapWidth val="55"/>
        <c:axId val="63619948"/>
        <c:axId val="35708621"/>
      </c:bar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19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82175"/>
          <c:w val="0.3282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07125"/>
          <c:w val="0.849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AND2!$C$88:$C$125</c:f>
              <c:strCache/>
            </c:strRef>
          </c:cat>
          <c:val>
            <c:numRef>
              <c:f>AND2!$D$88:$D$125</c:f>
              <c:numCache/>
            </c:numRef>
          </c:val>
        </c:ser>
        <c:gapWidth val="182"/>
        <c:axId val="52942134"/>
        <c:axId val="6717159"/>
      </c:barChart>
      <c:catAx>
        <c:axId val="5294213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Sustancias extraidas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17159"/>
        <c:crosses val="autoZero"/>
        <c:auto val="1"/>
        <c:lblOffset val="100"/>
        <c:tickLblSkip val="2"/>
        <c:noMultiLvlLbl val="0"/>
      </c:catAx>
      <c:valAx>
        <c:axId val="6717159"/>
        <c:scaling>
          <c:orientation val="minMax"/>
          <c:max val="60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26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42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0.9715"/>
          <c:h val="0.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Siniest!$F$77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Siniest!$H$79:$H$86</c:f>
              <c:numCache/>
            </c:numRef>
          </c:val>
        </c:ser>
        <c:ser>
          <c:idx val="1"/>
          <c:order val="1"/>
          <c:tx>
            <c:strRef>
              <c:f>Siniest!$I$77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Siniest!$K$79:$K$86</c:f>
              <c:numCache/>
            </c:numRef>
          </c:val>
        </c:ser>
        <c:ser>
          <c:idx val="2"/>
          <c:order val="2"/>
          <c:tx>
            <c:strRef>
              <c:f>Siniest!$L$77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Siniest!$N$79:$N$86</c:f>
              <c:numCache/>
            </c:numRef>
          </c:val>
        </c:ser>
        <c:overlap val="100"/>
        <c:gapWidth val="20"/>
        <c:axId val="60454432"/>
        <c:axId val="7218977"/>
      </c:barChart>
      <c:catAx>
        <c:axId val="60454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18977"/>
        <c:crosses val="autoZero"/>
        <c:auto val="1"/>
        <c:lblOffset val="100"/>
        <c:tickLblSkip val="1"/>
        <c:noMultiLvlLbl val="0"/>
      </c:catAx>
      <c:valAx>
        <c:axId val="72189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4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7675"/>
          <c:w val="0.536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98275"/>
          <c:h val="0.8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Siniest!$F$15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Siniest!$B$17:$B$22</c:f>
              <c:strCache/>
            </c:strRef>
          </c:cat>
          <c:val>
            <c:numRef>
              <c:f>Siniest!$H$17:$H$22</c:f>
              <c:numCache/>
            </c:numRef>
          </c:val>
        </c:ser>
        <c:ser>
          <c:idx val="1"/>
          <c:order val="1"/>
          <c:tx>
            <c:strRef>
              <c:f>Siniest!$I$15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cat>
            <c:strRef>
              <c:f>Siniest!$B$17:$B$22</c:f>
              <c:strCache/>
            </c:strRef>
          </c:cat>
          <c:val>
            <c:numRef>
              <c:f>Siniest!$K$17:$K$22</c:f>
              <c:numCache/>
            </c:numRef>
          </c:val>
        </c:ser>
        <c:ser>
          <c:idx val="2"/>
          <c:order val="2"/>
          <c:tx>
            <c:strRef>
              <c:f>Siniest!$L$15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Siniest!$B$17:$B$22</c:f>
              <c:strCache/>
            </c:strRef>
          </c:cat>
          <c:val>
            <c:numRef>
              <c:f>Siniest!$N$17:$N$22</c:f>
              <c:numCache/>
            </c:numRef>
          </c:val>
        </c:ser>
        <c:overlap val="100"/>
        <c:gapWidth val="70"/>
        <c:axId val="64970794"/>
        <c:axId val="47866235"/>
      </c:bar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66235"/>
        <c:crossesAt val="0"/>
        <c:auto val="1"/>
        <c:lblOffset val="100"/>
        <c:tickLblSkip val="1"/>
        <c:noMultiLvlLbl val="0"/>
      </c:catAx>
      <c:valAx>
        <c:axId val="47866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5"/>
          <c:y val="0.9215"/>
          <c:w val="0.451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hPercent val="68"/>
      <c:rotY val="19"/>
      <c:depthPercent val="100"/>
      <c:rAngAx val="1"/>
    </c:view3D>
    <c:plotArea>
      <c:layout>
        <c:manualLayout>
          <c:xMode val="edge"/>
          <c:yMode val="edge"/>
          <c:x val="0.01975"/>
          <c:y val="0.03425"/>
          <c:w val="0.67325"/>
          <c:h val="0.927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Siniest!$F$15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Siniest!$F$23:$G$23</c:f>
              <c:numCache/>
            </c:numRef>
          </c:val>
          <c:shape val="cylinder"/>
        </c:ser>
        <c:ser>
          <c:idx val="1"/>
          <c:order val="1"/>
          <c:tx>
            <c:strRef>
              <c:f>Siniest!$I$15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Siniest!$I$23:$J$23</c:f>
              <c:numCache/>
            </c:numRef>
          </c:val>
          <c:shape val="cylinder"/>
        </c:ser>
        <c:ser>
          <c:idx val="2"/>
          <c:order val="2"/>
          <c:tx>
            <c:strRef>
              <c:f>Siniest!$L$15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Siniest!$L$23:$M$23</c:f>
              <c:numCache/>
            </c:numRef>
          </c:val>
          <c:shape val="cylinder"/>
        </c:ser>
        <c:overlap val="100"/>
        <c:shape val="box"/>
        <c:axId val="28142932"/>
        <c:axId val="51959797"/>
      </c:bar3D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42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4015"/>
          <c:w val="0.2697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anual</a:t>
            </a:r>
          </a:p>
        </c:rich>
      </c:tx>
      <c:layout>
        <c:manualLayout>
          <c:xMode val="factor"/>
          <c:yMode val="factor"/>
          <c:x val="0.03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8125"/>
          <c:w val="0.966"/>
          <c:h val="0.62525"/>
        </c:manualLayout>
      </c:layout>
      <c:bubbleChart>
        <c:varyColors val="0"/>
        <c:ser>
          <c:idx val="0"/>
          <c:order val="0"/>
          <c:tx>
            <c:strRef>
              <c:f>evol!$C$15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4B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evol!$F$15</c:f>
              <c:numCache/>
            </c:numRef>
          </c:xVal>
          <c:yVal>
            <c:numRef>
              <c:f>evol!$D$15</c:f>
              <c:numCache/>
            </c:numRef>
          </c:yVal>
          <c:bubbleSize>
            <c:numRef>
              <c:f>evol!$E$15</c:f>
              <c:numCache/>
            </c:numRef>
          </c:bubbleSize>
        </c:ser>
        <c:ser>
          <c:idx val="1"/>
          <c:order val="1"/>
          <c:tx>
            <c:strRef>
              <c:f>evol!$C$16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evol!$F$16</c:f>
              <c:numCache/>
            </c:numRef>
          </c:xVal>
          <c:yVal>
            <c:numRef>
              <c:f>evol!$D$16</c:f>
              <c:numCache/>
            </c:numRef>
          </c:yVal>
          <c:bubbleSize>
            <c:numRef>
              <c:f>evol!$E$16</c:f>
              <c:numCache/>
            </c:numRef>
          </c:bubbleSize>
        </c:ser>
        <c:ser>
          <c:idx val="2"/>
          <c:order val="2"/>
          <c:tx>
            <c:strRef>
              <c:f>evol!$C$17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evol!$F$17</c:f>
              <c:numCache/>
            </c:numRef>
          </c:xVal>
          <c:yVal>
            <c:numRef>
              <c:f>evol!$D$17</c:f>
              <c:numCache/>
            </c:numRef>
          </c:yVal>
          <c:bubbleSize>
            <c:numRef>
              <c:f>evol!$E$17</c:f>
              <c:numCache/>
            </c:numRef>
          </c:bubbleSize>
        </c:ser>
        <c:ser>
          <c:idx val="3"/>
          <c:order val="3"/>
          <c:tx>
            <c:strRef>
              <c:f>evol!$C$18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evol!$F$18</c:f>
              <c:numCache/>
            </c:numRef>
          </c:xVal>
          <c:yVal>
            <c:numRef>
              <c:f>evol!$D$18</c:f>
              <c:numCache/>
            </c:numRef>
          </c:yVal>
          <c:bubbleSize>
            <c:numRef>
              <c:f>evol!$E$18</c:f>
              <c:numCache/>
            </c:numRef>
          </c:bubbleSize>
        </c:ser>
        <c:ser>
          <c:idx val="4"/>
          <c:order val="4"/>
          <c:tx>
            <c:strRef>
              <c:f>evol!$C$19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D5B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evol!$F$19</c:f>
              <c:numCache/>
            </c:numRef>
          </c:xVal>
          <c:yVal>
            <c:numRef>
              <c:f>evol!$D$19</c:f>
              <c:numCache/>
            </c:numRef>
          </c:yVal>
          <c:bubbleSize>
            <c:numRef>
              <c:f>evol!$E$19</c:f>
              <c:numCache/>
            </c:numRef>
          </c:bubbleSize>
        </c:ser>
        <c:ser>
          <c:idx val="5"/>
          <c:order val="5"/>
          <c:tx>
            <c:strRef>
              <c:f>evol!$C$20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evol!$F$20</c:f>
              <c:numCache/>
            </c:numRef>
          </c:xVal>
          <c:yVal>
            <c:numRef>
              <c:f>evol!$D$20</c:f>
              <c:numCache/>
            </c:numRef>
          </c:yVal>
          <c:bubbleSize>
            <c:numRef>
              <c:f>evol!$E$20</c:f>
              <c:numCache/>
            </c:numRef>
          </c:bubbleSize>
        </c:ser>
        <c:ser>
          <c:idx val="6"/>
          <c:order val="6"/>
          <c:tx>
            <c:strRef>
              <c:f>evol!$C$21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1D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evol!$F$21</c:f>
              <c:numCache/>
            </c:numRef>
          </c:xVal>
          <c:yVal>
            <c:numRef>
              <c:f>evol!$D$21</c:f>
              <c:numCache/>
            </c:numRef>
          </c:yVal>
          <c:bubbleSize>
            <c:numRef>
              <c:f>evol!$E$21</c:f>
              <c:numCache/>
            </c:numRef>
          </c:bubbleSize>
        </c:ser>
        <c:axId val="59329010"/>
        <c:axId val="64199043"/>
      </c:bubbleChart>
      <c:valAx>
        <c:axId val="5932901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Empleados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9043"/>
        <c:crosses val="autoZero"/>
        <c:crossBetween val="midCat"/>
        <c:dispUnits/>
        <c:majorUnit val="500"/>
      </c:valAx>
      <c:valAx>
        <c:axId val="6419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Explotaciones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8785"/>
          <c:w val="0.63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(Millones Tm)</a:t>
            </a:r>
          </a:p>
        </c:rich>
      </c:tx>
      <c:layout>
        <c:manualLayout>
          <c:xMode val="factor"/>
          <c:yMode val="factor"/>
          <c:x val="-0.019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075"/>
          <c:w val="0.97"/>
          <c:h val="0.7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evol!$E$15:$E$21</c:f>
              <c:numCache/>
            </c:numRef>
          </c:val>
          <c:smooth val="0"/>
        </c:ser>
        <c:marker val="1"/>
        <c:axId val="40920476"/>
        <c:axId val="32739965"/>
      </c:line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9965"/>
        <c:crosses val="autoZero"/>
        <c:auto val="1"/>
        <c:lblOffset val="100"/>
        <c:tickLblSkip val="1"/>
        <c:noMultiLvlLbl val="0"/>
      </c:catAx>
      <c:valAx>
        <c:axId val="32739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047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Empleado</a:t>
            </a:r>
          </a:p>
        </c:rich>
      </c:tx>
      <c:layout>
        <c:manualLayout>
          <c:xMode val="factor"/>
          <c:yMode val="factor"/>
          <c:x val="0.00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86"/>
          <c:h val="0.7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evol!$F$15:$F$21</c:f>
              <c:numCache/>
            </c:numRef>
          </c:val>
          <c:smooth val="0"/>
        </c:ser>
        <c:marker val="1"/>
        <c:axId val="26224230"/>
        <c:axId val="34691479"/>
      </c:line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1479"/>
        <c:crosses val="autoZero"/>
        <c:auto val="1"/>
        <c:lblOffset val="100"/>
        <c:tickLblSkip val="1"/>
        <c:noMultiLvlLbl val="0"/>
      </c:catAx>
      <c:valAx>
        <c:axId val="34691479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423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475"/>
          <c:w val="0.6205"/>
          <c:h val="0.92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evol!$G$14</c:f>
              <c:strCache>
                <c:ptCount val="1"/>
                <c:pt idx="0">
                  <c:v>HOMBRES EMPLEADOS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evol!$C$20:$C$21</c:f>
              <c:numCache/>
            </c:numRef>
          </c:cat>
          <c:val>
            <c:numRef>
              <c:f>evol!$G$20:$G$21</c:f>
              <c:numCache/>
            </c:numRef>
          </c:val>
        </c:ser>
        <c:ser>
          <c:idx val="1"/>
          <c:order val="1"/>
          <c:tx>
            <c:strRef>
              <c:f>evol!$H$14</c:f>
              <c:strCache>
                <c:ptCount val="1"/>
                <c:pt idx="0">
                  <c:v>MUJERES EMPLEADAS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evol!$C$20:$C$21</c:f>
              <c:numCache/>
            </c:numRef>
          </c:cat>
          <c:val>
            <c:numRef>
              <c:f>evol!$H$20:$H$21</c:f>
              <c:numCache/>
            </c:numRef>
          </c:val>
        </c:ser>
        <c:overlap val="100"/>
        <c:axId val="43787856"/>
        <c:axId val="58546385"/>
      </c:bar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46385"/>
        <c:crosses val="autoZero"/>
        <c:auto val="1"/>
        <c:lblOffset val="100"/>
        <c:tickLblSkip val="1"/>
        <c:noMultiLvlLbl val="0"/>
      </c:catAx>
      <c:valAx>
        <c:axId val="58546385"/>
        <c:scaling>
          <c:orientation val="minMax"/>
          <c:min val="0"/>
        </c:scaling>
        <c:axPos val="l"/>
        <c:majorGridlines>
          <c:spPr>
            <a:ln w="3175">
              <a:solidFill>
                <a:srgbClr val="9DC3E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87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39425"/>
          <c:w val="0.3162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Reservas (Miles de m3)</a:t>
            </a:r>
          </a:p>
        </c:rich>
      </c:tx>
      <c:layout>
        <c:manualLayout>
          <c:xMode val="factor"/>
          <c:yMode val="factor"/>
          <c:x val="0.04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25"/>
          <c:y val="0.524"/>
          <c:w val="0.3085"/>
          <c:h val="0.219"/>
        </c:manualLayout>
      </c:layout>
      <c:barChart>
        <c:barDir val="col"/>
        <c:grouping val="clustered"/>
        <c:varyColors val="0"/>
        <c:axId val="57155418"/>
        <c:axId val="44636715"/>
      </c:bar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 val="autoZero"/>
        <c:auto val="1"/>
        <c:lblOffset val="100"/>
        <c:tickLblSkip val="1"/>
        <c:noMultiLvlLbl val="0"/>
      </c:catAx>
      <c:valAx>
        <c:axId val="446367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anual</a:t>
            </a:r>
          </a:p>
        </c:rich>
      </c:tx>
      <c:layout>
        <c:manualLayout>
          <c:xMode val="factor"/>
          <c:yMode val="factor"/>
          <c:x val="0.026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275"/>
          <c:w val="0.91225"/>
          <c:h val="0.64525"/>
        </c:manualLayout>
      </c:layout>
      <c:bubbleChart>
        <c:varyColors val="0"/>
        <c:ser>
          <c:idx val="0"/>
          <c:order val="0"/>
          <c:tx>
            <c:strRef>
              <c:f>AND0!$C$16</c:f>
              <c:strCache>
                <c:ptCount val="1"/>
                <c:pt idx="0">
                  <c:v>ALMERÍA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AND0!$D$16</c:f>
              <c:numCache/>
            </c:numRef>
          </c:xVal>
          <c:yVal>
            <c:numRef>
              <c:f>AND0!$G$16</c:f>
              <c:numCache/>
            </c:numRef>
          </c:yVal>
          <c:bubbleSize>
            <c:numRef>
              <c:f>AND0!$E$16</c:f>
              <c:numCache/>
            </c:numRef>
          </c:bubbleSize>
        </c:ser>
        <c:ser>
          <c:idx val="1"/>
          <c:order val="1"/>
          <c:tx>
            <c:strRef>
              <c:f>AND0!$C$17</c:f>
              <c:strCache>
                <c:ptCount val="1"/>
                <c:pt idx="0">
                  <c:v>CÁDIZ</c:v>
                </c:pt>
              </c:strCache>
            </c:strRef>
          </c:tx>
          <c:spPr>
            <a:solidFill>
              <a:srgbClr val="00A2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2B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AND0!$D$17</c:f>
              <c:numCache/>
            </c:numRef>
          </c:xVal>
          <c:yVal>
            <c:numRef>
              <c:f>AND0!$G$17</c:f>
              <c:numCache/>
            </c:numRef>
          </c:yVal>
          <c:bubbleSize>
            <c:numRef>
              <c:f>AND0!$E$17</c:f>
              <c:numCache/>
            </c:numRef>
          </c:bubbleSize>
        </c:ser>
        <c:ser>
          <c:idx val="2"/>
          <c:order val="2"/>
          <c:tx>
            <c:strRef>
              <c:f>AND0!$C$18</c:f>
              <c:strCache>
                <c:ptCount val="1"/>
                <c:pt idx="0">
                  <c:v>CÓRDOBA</c:v>
                </c:pt>
              </c:strCache>
            </c:strRef>
          </c:tx>
          <c:spPr>
            <a:solidFill>
              <a:srgbClr val="A18C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18C8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AND0!$D$18</c:f>
              <c:numCache/>
            </c:numRef>
          </c:xVal>
          <c:yVal>
            <c:numRef>
              <c:f>AND0!$G$18</c:f>
              <c:numCache/>
            </c:numRef>
          </c:yVal>
          <c:bubbleSize>
            <c:numRef>
              <c:f>AND0!$E$18</c:f>
              <c:numCache/>
            </c:numRef>
          </c:bubbleSize>
        </c:ser>
        <c:ser>
          <c:idx val="3"/>
          <c:order val="3"/>
          <c:tx>
            <c:strRef>
              <c:f>AND0!$C$19</c:f>
              <c:strCache>
                <c:ptCount val="1"/>
                <c:pt idx="0">
                  <c:v>GRANADA</c:v>
                </c:pt>
              </c:strCache>
            </c:strRef>
          </c:tx>
          <c:spPr>
            <a:solidFill>
              <a:srgbClr val="0084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4A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AND0!$D$19</c:f>
              <c:numCache/>
            </c:numRef>
          </c:xVal>
          <c:yVal>
            <c:numRef>
              <c:f>AND0!$G$19</c:f>
              <c:numCache/>
            </c:numRef>
          </c:yVal>
          <c:bubbleSize>
            <c:numRef>
              <c:f>AND0!$E$19</c:f>
              <c:numCache/>
            </c:numRef>
          </c:bubbleSize>
        </c:ser>
        <c:ser>
          <c:idx val="4"/>
          <c:order val="4"/>
          <c:tx>
            <c:strRef>
              <c:f>AND0!$C$20</c:f>
              <c:strCache>
                <c:ptCount val="1"/>
                <c:pt idx="0">
                  <c:v>HUELVA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AND0!$D$20</c:f>
              <c:numCache/>
            </c:numRef>
          </c:xVal>
          <c:yVal>
            <c:numRef>
              <c:f>AND0!$G$20</c:f>
              <c:numCache/>
            </c:numRef>
          </c:yVal>
          <c:bubbleSize>
            <c:numRef>
              <c:f>AND0!$E$20</c:f>
              <c:numCache/>
            </c:numRef>
          </c:bubbleSize>
        </c:ser>
        <c:ser>
          <c:idx val="5"/>
          <c:order val="5"/>
          <c:tx>
            <c:strRef>
              <c:f>AND0!$C$21</c:f>
              <c:strCache>
                <c:ptCount val="1"/>
                <c:pt idx="0">
                  <c:v>JAÉN</c:v>
                </c:pt>
              </c:strCache>
            </c:strRef>
          </c:tx>
          <c:spPr>
            <a:solidFill>
              <a:srgbClr val="D7761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AND0!$D$21</c:f>
              <c:numCache/>
            </c:numRef>
          </c:xVal>
          <c:yVal>
            <c:numRef>
              <c:f>AND0!$G$21</c:f>
              <c:numCache/>
            </c:numRef>
          </c:yVal>
          <c:bubbleSize>
            <c:numRef>
              <c:f>AND0!$E$21</c:f>
              <c:numCache/>
            </c:numRef>
          </c:bubbleSize>
        </c:ser>
        <c:ser>
          <c:idx val="6"/>
          <c:order val="6"/>
          <c:tx>
            <c:strRef>
              <c:f>AND0!$C$22</c:f>
              <c:strCache>
                <c:ptCount val="1"/>
                <c:pt idx="0">
                  <c:v>MÁLAGA</c:v>
                </c:pt>
              </c:strCache>
            </c:strRef>
          </c:tx>
          <c:spPr>
            <a:solidFill>
              <a:srgbClr val="FFAA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AND0!$D$22</c:f>
              <c:numCache/>
            </c:numRef>
          </c:xVal>
          <c:yVal>
            <c:numRef>
              <c:f>AND0!$G$22</c:f>
              <c:numCache/>
            </c:numRef>
          </c:yVal>
          <c:bubbleSize>
            <c:numRef>
              <c:f>AND0!$E$22</c:f>
              <c:numCache/>
            </c:numRef>
          </c:bubbleSize>
        </c:ser>
        <c:ser>
          <c:idx val="7"/>
          <c:order val="7"/>
          <c:tx>
            <c:strRef>
              <c:f>AND0!$C$23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C941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9418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AND0!$D$23</c:f>
              <c:numCache/>
            </c:numRef>
          </c:xVal>
          <c:yVal>
            <c:numRef>
              <c:f>AND0!$G$23</c:f>
              <c:numCache/>
            </c:numRef>
          </c:yVal>
          <c:bubbleSize>
            <c:numRef>
              <c:f>AND0!$E$23</c:f>
              <c:numCache/>
            </c:numRef>
          </c:bubbleSize>
        </c:ser>
        <c:axId val="66186116"/>
        <c:axId val="58804133"/>
      </c:bubbleChart>
      <c:valAx>
        <c:axId val="6618611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explotaciones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04133"/>
        <c:crosses val="autoZero"/>
        <c:crossBetween val="midCat"/>
        <c:dispUnits/>
      </c:valAx>
      <c:valAx>
        <c:axId val="588041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Personal empleado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61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"/>
          <c:y val="0.9275"/>
          <c:w val="0.897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0575"/>
          <c:w val="0.7087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AND0!$B$90</c:f>
              <c:strCache>
                <c:ptCount val="1"/>
                <c:pt idx="0">
                  <c:v>ÁRIDOS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(AND0!$E$90,AND0!$G$90,AND0!$K$90)</c:f>
              <c:numCache/>
            </c:numRef>
          </c:val>
        </c:ser>
        <c:ser>
          <c:idx val="1"/>
          <c:order val="1"/>
          <c:tx>
            <c:strRef>
              <c:f>AND0!$B$91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(AND0!$E$91,AND0!$G$91,AND0!$K$91)</c:f>
              <c:numCache/>
            </c:numRef>
          </c:val>
        </c:ser>
        <c:ser>
          <c:idx val="2"/>
          <c:order val="2"/>
          <c:tx>
            <c:strRef>
              <c:f>AND0!$B$92</c:f>
              <c:strCache>
                <c:ptCount val="1"/>
                <c:pt idx="0">
                  <c:v>METÁLICA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(AND0!$E$92,AND0!$G$92,AND0!$K$92)</c:f>
              <c:numCache/>
            </c:numRef>
          </c:val>
        </c:ser>
        <c:ser>
          <c:idx val="3"/>
          <c:order val="3"/>
          <c:tx>
            <c:strRef>
              <c:f>AND0!$B$93</c:f>
              <c:strCache>
                <c:ptCount val="1"/>
                <c:pt idx="0">
                  <c:v>ROCAS ORNAMENTALES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(AND0!$E$93,AND0!$G$93,AND0!$K$93)</c:f>
              <c:numCache/>
            </c:numRef>
          </c:val>
        </c:ser>
        <c:ser>
          <c:idx val="4"/>
          <c:order val="4"/>
          <c:tx>
            <c:strRef>
              <c:f>AND0!$B$94</c:f>
              <c:strCache>
                <c:ptCount val="1"/>
                <c:pt idx="0">
                  <c:v>ROCAS Y MINERALES INDUSTRIALES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(AND0!$E$94,AND0!$G$94,AND0!$K$94)</c:f>
              <c:numCache/>
            </c:numRef>
          </c:val>
        </c:ser>
        <c:axId val="59475150"/>
        <c:axId val="65514303"/>
      </c:bar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14303"/>
        <c:crosses val="autoZero"/>
        <c:auto val="0"/>
        <c:lblOffset val="100"/>
        <c:tickLblSkip val="1"/>
        <c:noMultiLvlLbl val="0"/>
      </c:catAx>
      <c:valAx>
        <c:axId val="655143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75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"/>
          <c:y val="0.261"/>
          <c:w val="0.244"/>
          <c:h val="0.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RESERVAS (miles m3)</a:t>
            </a:r>
          </a:p>
        </c:rich>
      </c:tx>
      <c:layout>
        <c:manualLayout>
          <c:xMode val="factor"/>
          <c:yMode val="factor"/>
          <c:x val="-0.02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615"/>
          <c:w val="0.9655"/>
          <c:h val="0.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AND0!$C$15</c:f>
              <c:strCache>
                <c:ptCount val="1"/>
                <c:pt idx="0">
                  <c:v>PROVINCIA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cat>
            <c:strRef>
              <c:f>AND0!$C$16:$C$23</c:f>
              <c:strCache/>
            </c:strRef>
          </c:cat>
          <c:val>
            <c:numRef>
              <c:f>AND0!$F$16:$F$23</c:f>
              <c:numCache/>
            </c:numRef>
          </c:val>
        </c:ser>
        <c:gapWidth val="42"/>
        <c:axId val="52757816"/>
        <c:axId val="5058297"/>
      </c:barChart>
      <c:catAx>
        <c:axId val="52757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57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9</xdr:row>
      <xdr:rowOff>142875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15</xdr:row>
      <xdr:rowOff>85725</xdr:rowOff>
    </xdr:from>
    <xdr:to>
      <xdr:col>9</xdr:col>
      <xdr:colOff>400050</xdr:colOff>
      <xdr:row>44</xdr:row>
      <xdr:rowOff>38100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276225" y="2514600"/>
          <a:ext cx="6724650" cy="464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ESTADÍSTICA DE PRODUCCIÓN MINERA EN ANDALUCÍA.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AÑO 2019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(Datos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Provisionales)</a:t>
          </a:r>
        </a:p>
      </xdr:txBody>
    </xdr:sp>
    <xdr:clientData/>
  </xdr:twoCellAnchor>
  <xdr:twoCellAnchor>
    <xdr:from>
      <xdr:col>5</xdr:col>
      <xdr:colOff>523875</xdr:colOff>
      <xdr:row>38</xdr:row>
      <xdr:rowOff>47625</xdr:rowOff>
    </xdr:from>
    <xdr:to>
      <xdr:col>9</xdr:col>
      <xdr:colOff>476250</xdr:colOff>
      <xdr:row>41</xdr:row>
      <xdr:rowOff>114300</xdr:rowOff>
    </xdr:to>
    <xdr:sp fLocksText="0">
      <xdr:nvSpPr>
        <xdr:cNvPr id="3" name="Cuadro de texto 4"/>
        <xdr:cNvSpPr txBox="1">
          <a:spLocks noChangeArrowheads="1"/>
        </xdr:cNvSpPr>
      </xdr:nvSpPr>
      <xdr:spPr>
        <a:xfrm>
          <a:off x="4191000" y="6200775"/>
          <a:ext cx="28860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2680" rIns="36360" bIns="2268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NewsGotT"/>
              <a:ea typeface="NewsGotT"/>
              <a:cs typeface="NewsGotT"/>
            </a:rPr>
            <a:t>Unidad Estadística y Cartográfica
</a:t>
          </a:r>
          <a:r>
            <a:rPr lang="en-US" cap="none" sz="1200" b="1" i="0" u="none" baseline="0">
              <a:solidFill>
                <a:srgbClr val="000000"/>
              </a:solidFill>
              <a:latin typeface="NewsGotT"/>
              <a:ea typeface="NewsGotT"/>
              <a:cs typeface="NewsGotT"/>
            </a:rPr>
            <a:t>Consejería de Hacienda, Industria y Energía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86</xdr:row>
      <xdr:rowOff>9525</xdr:rowOff>
    </xdr:from>
    <xdr:to>
      <xdr:col>10</xdr:col>
      <xdr:colOff>304800</xdr:colOff>
      <xdr:row>136</xdr:row>
      <xdr:rowOff>9525</xdr:rowOff>
    </xdr:to>
    <xdr:graphicFrame>
      <xdr:nvGraphicFramePr>
        <xdr:cNvPr id="1" name="Chart 1"/>
        <xdr:cNvGraphicFramePr/>
      </xdr:nvGraphicFramePr>
      <xdr:xfrm>
        <a:off x="247650" y="14001750"/>
        <a:ext cx="1022032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5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0.786</cdr:y>
    </cdr:from>
    <cdr:to>
      <cdr:x>0.07825</cdr:x>
      <cdr:y>0.786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32861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4</xdr:row>
      <xdr:rowOff>38100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0.734</cdr:y>
    </cdr:from>
    <cdr:to>
      <cdr:x>0.0625</cdr:x>
      <cdr:y>0.734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2552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0.734</cdr:y>
    </cdr:from>
    <cdr:to>
      <cdr:x>0.0625</cdr:x>
      <cdr:y>0.734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2552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90</xdr:row>
      <xdr:rowOff>95250</xdr:rowOff>
    </xdr:from>
    <xdr:to>
      <xdr:col>13</xdr:col>
      <xdr:colOff>438150</xdr:colOff>
      <xdr:row>116</xdr:row>
      <xdr:rowOff>66675</xdr:rowOff>
    </xdr:to>
    <xdr:graphicFrame>
      <xdr:nvGraphicFramePr>
        <xdr:cNvPr id="1" name="Chart 1"/>
        <xdr:cNvGraphicFramePr/>
      </xdr:nvGraphicFramePr>
      <xdr:xfrm>
        <a:off x="790575" y="14954250"/>
        <a:ext cx="81153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26</xdr:row>
      <xdr:rowOff>28575</xdr:rowOff>
    </xdr:from>
    <xdr:to>
      <xdr:col>12</xdr:col>
      <xdr:colOff>123825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457200" y="4486275"/>
        <a:ext cx="76962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571500</xdr:colOff>
      <xdr:row>50</xdr:row>
      <xdr:rowOff>28575</xdr:rowOff>
    </xdr:from>
    <xdr:to>
      <xdr:col>9</xdr:col>
      <xdr:colOff>19050</xdr:colOff>
      <xdr:row>67</xdr:row>
      <xdr:rowOff>19050</xdr:rowOff>
    </xdr:to>
    <xdr:graphicFrame>
      <xdr:nvGraphicFramePr>
        <xdr:cNvPr id="3" name="Chart 3"/>
        <xdr:cNvGraphicFramePr/>
      </xdr:nvGraphicFramePr>
      <xdr:xfrm>
        <a:off x="1247775" y="8372475"/>
        <a:ext cx="54864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5</xdr:row>
      <xdr:rowOff>47625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209550</xdr:rowOff>
    </xdr:from>
    <xdr:to>
      <xdr:col>8</xdr:col>
      <xdr:colOff>295275</xdr:colOff>
      <xdr:row>47</xdr:row>
      <xdr:rowOff>0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81100"/>
          <a:ext cx="6048375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5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0.853</cdr:y>
    </cdr:from>
    <cdr:to>
      <cdr:x>0.14225</cdr:x>
      <cdr:y>0.853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233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63</xdr:row>
      <xdr:rowOff>57150</xdr:rowOff>
    </xdr:from>
    <xdr:to>
      <xdr:col>8</xdr:col>
      <xdr:colOff>400050</xdr:colOff>
      <xdr:row>79</xdr:row>
      <xdr:rowOff>152400</xdr:rowOff>
    </xdr:to>
    <xdr:graphicFrame>
      <xdr:nvGraphicFramePr>
        <xdr:cNvPr id="1" name="Chart 1"/>
        <xdr:cNvGraphicFramePr/>
      </xdr:nvGraphicFramePr>
      <xdr:xfrm>
        <a:off x="857250" y="10572750"/>
        <a:ext cx="57435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666750</xdr:colOff>
      <xdr:row>22</xdr:row>
      <xdr:rowOff>95250</xdr:rowOff>
    </xdr:from>
    <xdr:to>
      <xdr:col>8</xdr:col>
      <xdr:colOff>9525</xdr:colOff>
      <xdr:row>43</xdr:row>
      <xdr:rowOff>76200</xdr:rowOff>
    </xdr:to>
    <xdr:graphicFrame>
      <xdr:nvGraphicFramePr>
        <xdr:cNvPr id="2" name="Chart 2"/>
        <xdr:cNvGraphicFramePr/>
      </xdr:nvGraphicFramePr>
      <xdr:xfrm>
        <a:off x="1019175" y="3943350"/>
        <a:ext cx="51911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100</xdr:row>
      <xdr:rowOff>28575</xdr:rowOff>
    </xdr:from>
    <xdr:to>
      <xdr:col>9</xdr:col>
      <xdr:colOff>104775</xdr:colOff>
      <xdr:row>116</xdr:row>
      <xdr:rowOff>66675</xdr:rowOff>
    </xdr:to>
    <xdr:graphicFrame>
      <xdr:nvGraphicFramePr>
        <xdr:cNvPr id="3" name="Chart 3"/>
        <xdr:cNvGraphicFramePr/>
      </xdr:nvGraphicFramePr>
      <xdr:xfrm>
        <a:off x="600075" y="16535400"/>
        <a:ext cx="64674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82</xdr:row>
      <xdr:rowOff>152400</xdr:rowOff>
    </xdr:from>
    <xdr:to>
      <xdr:col>8</xdr:col>
      <xdr:colOff>219075</xdr:colOff>
      <xdr:row>99</xdr:row>
      <xdr:rowOff>66675</xdr:rowOff>
    </xdr:to>
    <xdr:graphicFrame>
      <xdr:nvGraphicFramePr>
        <xdr:cNvPr id="4" name="Chart 4"/>
        <xdr:cNvGraphicFramePr/>
      </xdr:nvGraphicFramePr>
      <xdr:xfrm>
        <a:off x="1028700" y="13744575"/>
        <a:ext cx="539115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523875</xdr:colOff>
      <xdr:row>44</xdr:row>
      <xdr:rowOff>142875</xdr:rowOff>
    </xdr:from>
    <xdr:to>
      <xdr:col>7</xdr:col>
      <xdr:colOff>685800</xdr:colOff>
      <xdr:row>61</xdr:row>
      <xdr:rowOff>104775</xdr:rowOff>
    </xdr:to>
    <xdr:graphicFrame>
      <xdr:nvGraphicFramePr>
        <xdr:cNvPr id="5" name="Chart 5"/>
        <xdr:cNvGraphicFramePr/>
      </xdr:nvGraphicFramePr>
      <xdr:xfrm>
        <a:off x="1552575" y="75533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5</xdr:row>
      <xdr:rowOff>47625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0.28525</cdr:y>
    </cdr:from>
    <cdr:to>
      <cdr:x>0.06325</cdr:x>
      <cdr:y>0.62775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9550" y="762000"/>
          <a:ext cx="3238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3" name="Text Box 3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4" name="Text Box 4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5" name="Text Box 5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7" name="Text Box 7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8" name="Text Box 8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124</xdr:row>
      <xdr:rowOff>133350</xdr:rowOff>
    </xdr:from>
    <xdr:to>
      <xdr:col>5</xdr:col>
      <xdr:colOff>676275</xdr:colOff>
      <xdr:row>141</xdr:row>
      <xdr:rowOff>95250</xdr:rowOff>
    </xdr:to>
    <xdr:graphicFrame>
      <xdr:nvGraphicFramePr>
        <xdr:cNvPr id="1" name="Chart 1"/>
        <xdr:cNvGraphicFramePr/>
      </xdr:nvGraphicFramePr>
      <xdr:xfrm>
        <a:off x="762000" y="21021675"/>
        <a:ext cx="4562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8</xdr:col>
      <xdr:colOff>866775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857250" y="4514850"/>
        <a:ext cx="74009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102</xdr:row>
      <xdr:rowOff>57150</xdr:rowOff>
    </xdr:from>
    <xdr:to>
      <xdr:col>10</xdr:col>
      <xdr:colOff>209550</xdr:colOff>
      <xdr:row>118</xdr:row>
      <xdr:rowOff>142875</xdr:rowOff>
    </xdr:to>
    <xdr:graphicFrame>
      <xdr:nvGraphicFramePr>
        <xdr:cNvPr id="3" name="Chart 3"/>
        <xdr:cNvGraphicFramePr/>
      </xdr:nvGraphicFramePr>
      <xdr:xfrm>
        <a:off x="904875" y="17383125"/>
        <a:ext cx="85153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523875</xdr:colOff>
      <xdr:row>57</xdr:row>
      <xdr:rowOff>76200</xdr:rowOff>
    </xdr:from>
    <xdr:to>
      <xdr:col>8</xdr:col>
      <xdr:colOff>257175</xdr:colOff>
      <xdr:row>81</xdr:row>
      <xdr:rowOff>95250</xdr:rowOff>
    </xdr:to>
    <xdr:graphicFrame>
      <xdr:nvGraphicFramePr>
        <xdr:cNvPr id="4" name="Chart 4"/>
        <xdr:cNvGraphicFramePr/>
      </xdr:nvGraphicFramePr>
      <xdr:xfrm>
        <a:off x="1866900" y="9734550"/>
        <a:ext cx="578167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428625</xdr:colOff>
      <xdr:row>120</xdr:row>
      <xdr:rowOff>95250</xdr:rowOff>
    </xdr:from>
    <xdr:to>
      <xdr:col>5</xdr:col>
      <xdr:colOff>28575</xdr:colOff>
      <xdr:row>145</xdr:row>
      <xdr:rowOff>0</xdr:rowOff>
    </xdr:to>
    <xdr:graphicFrame>
      <xdr:nvGraphicFramePr>
        <xdr:cNvPr id="5" name="Chart 5"/>
        <xdr:cNvGraphicFramePr/>
      </xdr:nvGraphicFramePr>
      <xdr:xfrm>
        <a:off x="428625" y="20335875"/>
        <a:ext cx="4248150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581025</xdr:colOff>
      <xdr:row>120</xdr:row>
      <xdr:rowOff>104775</xdr:rowOff>
    </xdr:from>
    <xdr:to>
      <xdr:col>10</xdr:col>
      <xdr:colOff>428625</xdr:colOff>
      <xdr:row>144</xdr:row>
      <xdr:rowOff>152400</xdr:rowOff>
    </xdr:to>
    <xdr:graphicFrame>
      <xdr:nvGraphicFramePr>
        <xdr:cNvPr id="6" name="Chart 6"/>
        <xdr:cNvGraphicFramePr/>
      </xdr:nvGraphicFramePr>
      <xdr:xfrm>
        <a:off x="5229225" y="20345400"/>
        <a:ext cx="441007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1095375</xdr:colOff>
      <xdr:row>4</xdr:row>
      <xdr:rowOff>209550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2"/>
  <sheetViews>
    <sheetView showGridLines="0" tabSelected="1" zoomScalePageLayoutView="0" workbookViewId="0" topLeftCell="A1">
      <selection activeCell="A12" sqref="A12"/>
    </sheetView>
  </sheetViews>
  <sheetFormatPr defaultColWidth="11.00390625" defaultRowHeight="12.75" customHeight="1"/>
  <sheetData>
    <row r="1" spans="4:11" ht="12.75" customHeight="1">
      <c r="D1" s="205"/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4:11" ht="12.75" customHeight="1">
      <c r="D4" s="12"/>
      <c r="E4" s="12"/>
      <c r="F4" s="206"/>
      <c r="G4" s="206"/>
      <c r="H4" s="206"/>
      <c r="I4" s="12"/>
      <c r="J4" s="12"/>
      <c r="K4" s="12"/>
    </row>
    <row r="22" ht="12.75" customHeight="1">
      <c r="C22" s="1"/>
    </row>
  </sheetData>
  <sheetProtection selectLockedCells="1" selectUnlockedCells="1"/>
  <mergeCells count="2">
    <mergeCell ref="D1:K3"/>
    <mergeCell ref="F4:H4"/>
  </mergeCells>
  <printOptions/>
  <pageMargins left="0.7" right="0.7" top="0.75" bottom="0.75" header="0.5118055555555555" footer="0.5118055555555555"/>
  <pageSetup horizontalDpi="300" verticalDpi="300" orientation="portrait" paperSize="9" scale="7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8" sqref="A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6.8515625" style="91" customWidth="1"/>
    <col min="4" max="4" width="31.140625" style="91" customWidth="1"/>
    <col min="5" max="5" width="15.140625" style="91" customWidth="1"/>
    <col min="6" max="6" width="13.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pans="2:11" s="12" customFormat="1" ht="15" customHeight="1">
      <c r="B8" s="214" t="s">
        <v>227</v>
      </c>
      <c r="C8" s="214"/>
      <c r="D8" s="214"/>
      <c r="E8" s="214"/>
      <c r="F8" s="214"/>
      <c r="G8" s="214"/>
      <c r="H8" s="36"/>
      <c r="I8" s="36"/>
      <c r="J8" s="36"/>
      <c r="K8" s="36"/>
    </row>
    <row r="9" spans="2:11" s="12" customFormat="1" ht="12.75" customHeight="1">
      <c r="B9" s="214"/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8"/>
      <c r="I11" s="94"/>
      <c r="J11" s="94"/>
      <c r="K11" s="94"/>
    </row>
    <row r="12" spans="2:11" s="12" customFormat="1" ht="12.75" customHeight="1">
      <c r="B12" s="190"/>
      <c r="C12" s="190"/>
      <c r="D12" s="190"/>
      <c r="E12" s="190"/>
      <c r="F12" s="190"/>
      <c r="G12" s="190"/>
      <c r="H12" s="38"/>
      <c r="I12" s="94"/>
      <c r="J12" s="94"/>
      <c r="K12" s="94"/>
    </row>
    <row r="13" s="12" customFormat="1" ht="12.75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9</v>
      </c>
      <c r="F17" s="96">
        <v>0.17</v>
      </c>
    </row>
    <row r="18" spans="3:6" ht="12.75" customHeight="1">
      <c r="C18" s="231"/>
      <c r="D18" s="120" t="s">
        <v>51</v>
      </c>
      <c r="E18" s="95">
        <v>21</v>
      </c>
      <c r="F18" s="96">
        <v>0.93</v>
      </c>
    </row>
    <row r="19" spans="3:6" ht="12.75" customHeight="1">
      <c r="C19" s="231"/>
      <c r="D19" s="120" t="s">
        <v>52</v>
      </c>
      <c r="E19" s="95">
        <v>1</v>
      </c>
      <c r="F19" s="96" t="s">
        <v>48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>
        <v>1</v>
      </c>
      <c r="F21" s="96" t="s">
        <v>48</v>
      </c>
    </row>
    <row r="22" spans="3:6" ht="12.75" customHeight="1">
      <c r="C22" s="231"/>
      <c r="D22" s="120" t="s">
        <v>55</v>
      </c>
      <c r="E22" s="95">
        <v>7</v>
      </c>
      <c r="F22" s="96">
        <v>0.61</v>
      </c>
    </row>
    <row r="23" spans="3:6" ht="12.75" customHeight="1">
      <c r="C23" s="231"/>
      <c r="D23" s="120" t="s">
        <v>56</v>
      </c>
      <c r="E23" s="95">
        <v>3</v>
      </c>
      <c r="F23" s="96">
        <v>0.34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>
        <v>3</v>
      </c>
      <c r="F29" s="96" t="s">
        <v>25</v>
      </c>
    </row>
    <row r="30" spans="3:6" ht="12.75" customHeight="1">
      <c r="C30" s="231"/>
      <c r="D30" s="120" t="s">
        <v>63</v>
      </c>
      <c r="E30" s="95">
        <v>2</v>
      </c>
      <c r="F30" s="96" t="s">
        <v>48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>
        <v>1</v>
      </c>
      <c r="F40" s="96" t="s">
        <v>48</v>
      </c>
    </row>
    <row r="41" spans="3:6" ht="12" customHeight="1">
      <c r="C41" s="230" t="s">
        <v>193</v>
      </c>
      <c r="D41" s="230"/>
      <c r="E41" s="42">
        <v>48</v>
      </c>
      <c r="F41" s="43">
        <v>2.48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>
        <v>1</v>
      </c>
      <c r="F43" s="96" t="s">
        <v>48</v>
      </c>
    </row>
    <row r="44" spans="3:6" ht="12.75" customHeight="1">
      <c r="C44" s="231"/>
      <c r="D44" s="120" t="s">
        <v>77</v>
      </c>
      <c r="E44" s="95">
        <v>1</v>
      </c>
      <c r="F44" s="96" t="s">
        <v>48</v>
      </c>
    </row>
    <row r="45" spans="3:6" ht="12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>
        <v>2</v>
      </c>
      <c r="F46" s="43">
        <v>0.07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 t="s">
        <v>25</v>
      </c>
      <c r="F51" s="96" t="s">
        <v>25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>
        <v>1</v>
      </c>
      <c r="F57" s="183" t="s">
        <v>48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 t="s">
        <v>25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>
        <v>1</v>
      </c>
      <c r="F61" s="184" t="s">
        <v>48</v>
      </c>
    </row>
    <row r="62" spans="3:6" ht="12.75" customHeight="1">
      <c r="C62" s="238"/>
      <c r="D62" s="120" t="s">
        <v>93</v>
      </c>
      <c r="E62" s="97" t="s">
        <v>25</v>
      </c>
      <c r="F62" s="184" t="s">
        <v>25</v>
      </c>
    </row>
    <row r="63" spans="3:6" ht="12" customHeight="1">
      <c r="C63" s="239"/>
      <c r="D63" s="185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3" t="s">
        <v>198</v>
      </c>
      <c r="D68" s="244"/>
      <c r="E68" s="188">
        <v>2</v>
      </c>
      <c r="F68" s="189">
        <v>0.01</v>
      </c>
    </row>
    <row r="69" spans="3:6" ht="14.25" customHeight="1">
      <c r="C69" s="245" t="s">
        <v>45</v>
      </c>
      <c r="D69" s="126" t="s">
        <v>96</v>
      </c>
      <c r="E69" s="97">
        <v>2</v>
      </c>
      <c r="F69" s="98" t="s">
        <v>48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>
        <v>2</v>
      </c>
      <c r="F71" s="98" t="s">
        <v>25</v>
      </c>
    </row>
    <row r="72" spans="3:6" ht="12.75" customHeight="1">
      <c r="C72" s="241"/>
      <c r="D72" s="126" t="s">
        <v>99</v>
      </c>
      <c r="E72" s="97" t="s">
        <v>25</v>
      </c>
      <c r="F72" s="96" t="s">
        <v>25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>
        <v>1</v>
      </c>
      <c r="F79" s="98" t="s">
        <v>48</v>
      </c>
    </row>
    <row r="80" spans="3:6" ht="12.75" customHeight="1">
      <c r="C80" s="241"/>
      <c r="D80" s="126" t="s">
        <v>107</v>
      </c>
      <c r="E80" s="97">
        <v>1</v>
      </c>
      <c r="F80" s="98" t="s">
        <v>48</v>
      </c>
    </row>
    <row r="81" spans="3:6" ht="12.75" customHeight="1">
      <c r="C81" s="241"/>
      <c r="D81" s="126" t="s">
        <v>108</v>
      </c>
      <c r="E81" s="97" t="s">
        <v>25</v>
      </c>
      <c r="F81" s="98" t="s">
        <v>25</v>
      </c>
    </row>
    <row r="82" spans="3:6" ht="12.75" customHeight="1">
      <c r="C82" s="241"/>
      <c r="D82" s="126" t="s">
        <v>109</v>
      </c>
      <c r="E82" s="97">
        <v>2</v>
      </c>
      <c r="F82" s="98" t="s">
        <v>48</v>
      </c>
    </row>
    <row r="83" spans="3:6" ht="12.75" customHeight="1">
      <c r="C83" s="241"/>
      <c r="D83" s="126" t="s">
        <v>199</v>
      </c>
      <c r="E83" s="97">
        <v>3</v>
      </c>
      <c r="F83" s="98">
        <v>0.02</v>
      </c>
    </row>
    <row r="84" spans="3:6" ht="12.75" customHeight="1">
      <c r="C84" s="241"/>
      <c r="D84" s="126" t="s">
        <v>111</v>
      </c>
      <c r="E84" s="97" t="s">
        <v>25</v>
      </c>
      <c r="F84" s="98" t="s">
        <v>25</v>
      </c>
    </row>
    <row r="85" spans="3:6" ht="12.75" customHeight="1">
      <c r="C85" s="241"/>
      <c r="D85" s="126" t="s">
        <v>112</v>
      </c>
      <c r="E85" s="97" t="s">
        <v>25</v>
      </c>
      <c r="F85" s="98" t="s">
        <v>25</v>
      </c>
    </row>
    <row r="86" spans="3:6" ht="12.75" customHeight="1">
      <c r="C86" s="241"/>
      <c r="D86" s="126" t="s">
        <v>113</v>
      </c>
      <c r="E86" s="97" t="s">
        <v>25</v>
      </c>
      <c r="F86" s="98" t="s">
        <v>25</v>
      </c>
    </row>
    <row r="87" spans="3:6" ht="12" customHeight="1">
      <c r="C87" s="241"/>
      <c r="D87" s="127" t="s">
        <v>114</v>
      </c>
      <c r="E87" s="97">
        <v>1</v>
      </c>
      <c r="F87" s="96" t="s">
        <v>48</v>
      </c>
    </row>
    <row r="88" spans="3:6" ht="12" customHeight="1">
      <c r="C88" s="230" t="s">
        <v>200</v>
      </c>
      <c r="D88" s="230"/>
      <c r="E88" s="42">
        <v>12</v>
      </c>
      <c r="F88" s="43">
        <v>0.23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64:F67"/>
    <mergeCell ref="C46:D46"/>
    <mergeCell ref="C47:C54"/>
    <mergeCell ref="C55:D55"/>
    <mergeCell ref="C56:C63"/>
    <mergeCell ref="C68:D68"/>
    <mergeCell ref="C69:C87"/>
    <mergeCell ref="D1:G3"/>
    <mergeCell ref="B8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53">
      <selection activeCell="E68" sqref="E68:F8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6.140625" style="91" customWidth="1"/>
    <col min="4" max="4" width="31.140625" style="91" customWidth="1"/>
    <col min="5" max="5" width="15.140625" style="91" customWidth="1"/>
    <col min="6" max="6" width="13.1406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229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>
      <c r="E7" s="198"/>
      <c r="F7" s="198"/>
      <c r="G7" s="198"/>
    </row>
    <row r="8" s="12" customFormat="1" ht="12.75"/>
    <row r="9" spans="2:11" s="12" customFormat="1" ht="15" customHeight="1">
      <c r="B9" s="214" t="s">
        <v>228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2</v>
      </c>
      <c r="F17" s="96" t="s">
        <v>48</v>
      </c>
    </row>
    <row r="18" spans="3:6" ht="12.75" customHeight="1">
      <c r="C18" s="231"/>
      <c r="D18" s="120" t="s">
        <v>51</v>
      </c>
      <c r="E18" s="95">
        <v>5</v>
      </c>
      <c r="F18" s="96">
        <v>0.24</v>
      </c>
    </row>
    <row r="19" spans="3:6" ht="12.75" customHeight="1">
      <c r="C19" s="231"/>
      <c r="D19" s="120" t="s">
        <v>52</v>
      </c>
      <c r="E19" s="95">
        <v>1</v>
      </c>
      <c r="F19" s="96" t="s">
        <v>48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>
        <v>2</v>
      </c>
      <c r="F21" s="96" t="s">
        <v>48</v>
      </c>
    </row>
    <row r="22" spans="3:6" ht="12.75" customHeight="1">
      <c r="C22" s="231"/>
      <c r="D22" s="120" t="s">
        <v>55</v>
      </c>
      <c r="E22" s="95">
        <v>12</v>
      </c>
      <c r="F22" s="96">
        <v>0.73</v>
      </c>
    </row>
    <row r="23" spans="3:6" ht="12.75" customHeight="1">
      <c r="C23" s="231"/>
      <c r="D23" s="120" t="s">
        <v>56</v>
      </c>
      <c r="E23" s="95" t="s">
        <v>25</v>
      </c>
      <c r="F23" s="96" t="s">
        <v>25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>
        <v>16</v>
      </c>
      <c r="F27" s="96">
        <v>1.57</v>
      </c>
    </row>
    <row r="28" spans="3:6" ht="12.75" customHeight="1">
      <c r="C28" s="231"/>
      <c r="D28" s="120" t="s">
        <v>61</v>
      </c>
      <c r="E28" s="95">
        <v>1</v>
      </c>
      <c r="F28" s="96" t="s">
        <v>48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 t="s">
        <v>25</v>
      </c>
      <c r="F30" s="96" t="s">
        <v>25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>
        <v>2</v>
      </c>
      <c r="F34" s="96" t="s">
        <v>48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41</v>
      </c>
      <c r="F41" s="43">
        <v>5.61</v>
      </c>
    </row>
    <row r="42" spans="3:6" ht="14.25" customHeight="1">
      <c r="C42" s="231" t="s">
        <v>42</v>
      </c>
      <c r="D42" s="120" t="s">
        <v>75</v>
      </c>
      <c r="E42" s="95">
        <v>1</v>
      </c>
      <c r="F42" s="96" t="s">
        <v>48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" customHeight="1">
      <c r="C45" s="231"/>
      <c r="D45" s="120" t="s">
        <v>78</v>
      </c>
      <c r="E45" s="95">
        <v>1</v>
      </c>
      <c r="F45" s="96" t="s">
        <v>48</v>
      </c>
    </row>
    <row r="46" spans="3:6" ht="12" customHeight="1">
      <c r="C46" s="230" t="s">
        <v>194</v>
      </c>
      <c r="D46" s="230"/>
      <c r="E46" s="42">
        <v>2</v>
      </c>
      <c r="F46" s="43" t="s">
        <v>48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>
        <v>1</v>
      </c>
      <c r="F51" s="96" t="s">
        <v>48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1</v>
      </c>
      <c r="F55" s="109" t="s">
        <v>48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>
        <v>15</v>
      </c>
      <c r="F57" s="183">
        <v>0.1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 t="s">
        <v>25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>
        <v>1</v>
      </c>
      <c r="F61" s="184" t="s">
        <v>48</v>
      </c>
    </row>
    <row r="62" spans="3:6" ht="12.75" customHeight="1">
      <c r="C62" s="238"/>
      <c r="D62" s="120" t="s">
        <v>93</v>
      </c>
      <c r="E62" s="97">
        <v>1</v>
      </c>
      <c r="F62" s="184" t="s">
        <v>48</v>
      </c>
    </row>
    <row r="63" spans="3:6" ht="12" customHeight="1">
      <c r="C63" s="239"/>
      <c r="D63" s="185" t="s">
        <v>94</v>
      </c>
      <c r="E63" s="186">
        <v>1</v>
      </c>
      <c r="F63" s="187" t="s">
        <v>48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18</v>
      </c>
      <c r="F68" s="192">
        <v>0.1</v>
      </c>
    </row>
    <row r="69" spans="3:6" ht="12" customHeight="1">
      <c r="C69" s="238" t="s">
        <v>45</v>
      </c>
      <c r="D69" s="123" t="s">
        <v>96</v>
      </c>
      <c r="E69" s="124">
        <v>3</v>
      </c>
      <c r="F69" s="193">
        <v>0.06</v>
      </c>
    </row>
    <row r="70" spans="3:6" ht="12.75" customHeight="1">
      <c r="C70" s="238"/>
      <c r="D70" s="126" t="s">
        <v>97</v>
      </c>
      <c r="E70" s="97" t="s">
        <v>25</v>
      </c>
      <c r="F70" s="183" t="s">
        <v>25</v>
      </c>
    </row>
    <row r="71" spans="3:6" ht="12.75" customHeight="1">
      <c r="C71" s="238"/>
      <c r="D71" s="126" t="s">
        <v>98</v>
      </c>
      <c r="E71" s="97" t="s">
        <v>25</v>
      </c>
      <c r="F71" s="183" t="s">
        <v>25</v>
      </c>
    </row>
    <row r="72" spans="3:6" ht="12.75" customHeight="1">
      <c r="C72" s="238"/>
      <c r="D72" s="126" t="s">
        <v>99</v>
      </c>
      <c r="E72" s="97" t="s">
        <v>25</v>
      </c>
      <c r="F72" s="184" t="s">
        <v>25</v>
      </c>
    </row>
    <row r="73" spans="3:6" ht="12.75" customHeight="1">
      <c r="C73" s="238"/>
      <c r="D73" s="126" t="s">
        <v>100</v>
      </c>
      <c r="E73" s="97" t="s">
        <v>25</v>
      </c>
      <c r="F73" s="183" t="s">
        <v>25</v>
      </c>
    </row>
    <row r="74" spans="3:6" ht="12.75" customHeight="1">
      <c r="C74" s="238"/>
      <c r="D74" s="126" t="s">
        <v>101</v>
      </c>
      <c r="E74" s="97" t="s">
        <v>25</v>
      </c>
      <c r="F74" s="183" t="s">
        <v>25</v>
      </c>
    </row>
    <row r="75" spans="3:6" ht="12.75" customHeight="1">
      <c r="C75" s="238"/>
      <c r="D75" s="126" t="s">
        <v>102</v>
      </c>
      <c r="E75" s="97">
        <v>1</v>
      </c>
      <c r="F75" s="183" t="s">
        <v>48</v>
      </c>
    </row>
    <row r="76" spans="3:6" ht="12.75" customHeight="1">
      <c r="C76" s="238"/>
      <c r="D76" s="126" t="s">
        <v>103</v>
      </c>
      <c r="E76" s="97">
        <v>2</v>
      </c>
      <c r="F76" s="183" t="s">
        <v>48</v>
      </c>
    </row>
    <row r="77" spans="3:6" ht="12.75" customHeight="1">
      <c r="C77" s="238"/>
      <c r="D77" s="126" t="s">
        <v>104</v>
      </c>
      <c r="E77" s="97">
        <v>2</v>
      </c>
      <c r="F77" s="183" t="s">
        <v>48</v>
      </c>
    </row>
    <row r="78" spans="3:6" ht="12.75" customHeight="1">
      <c r="C78" s="238"/>
      <c r="D78" s="126" t="s">
        <v>105</v>
      </c>
      <c r="E78" s="97" t="s">
        <v>25</v>
      </c>
      <c r="F78" s="183" t="s">
        <v>25</v>
      </c>
    </row>
    <row r="79" spans="3:6" ht="12.75" customHeight="1">
      <c r="C79" s="238"/>
      <c r="D79" s="126" t="s">
        <v>106</v>
      </c>
      <c r="E79" s="97">
        <v>1</v>
      </c>
      <c r="F79" s="183" t="s">
        <v>48</v>
      </c>
    </row>
    <row r="80" spans="3:6" ht="12.75" customHeight="1">
      <c r="C80" s="238"/>
      <c r="D80" s="126" t="s">
        <v>107</v>
      </c>
      <c r="E80" s="97">
        <v>1</v>
      </c>
      <c r="F80" s="183" t="s">
        <v>48</v>
      </c>
    </row>
    <row r="81" spans="3:6" ht="12.75" customHeight="1">
      <c r="C81" s="238"/>
      <c r="D81" s="126" t="s">
        <v>108</v>
      </c>
      <c r="E81" s="97" t="s">
        <v>25</v>
      </c>
      <c r="F81" s="183" t="s">
        <v>25</v>
      </c>
    </row>
    <row r="82" spans="3:6" ht="12.75" customHeight="1">
      <c r="C82" s="238"/>
      <c r="D82" s="126" t="s">
        <v>109</v>
      </c>
      <c r="E82" s="97" t="s">
        <v>25</v>
      </c>
      <c r="F82" s="183" t="s">
        <v>25</v>
      </c>
    </row>
    <row r="83" spans="3:6" ht="12.75" customHeight="1">
      <c r="C83" s="238"/>
      <c r="D83" s="126" t="s">
        <v>199</v>
      </c>
      <c r="E83" s="97" t="s">
        <v>25</v>
      </c>
      <c r="F83" s="183" t="s">
        <v>25</v>
      </c>
    </row>
    <row r="84" spans="3:6" ht="12.75" customHeight="1">
      <c r="C84" s="238"/>
      <c r="D84" s="126" t="s">
        <v>111</v>
      </c>
      <c r="E84" s="97" t="s">
        <v>25</v>
      </c>
      <c r="F84" s="183" t="s">
        <v>25</v>
      </c>
    </row>
    <row r="85" spans="3:6" ht="12.75" customHeight="1">
      <c r="C85" s="238"/>
      <c r="D85" s="126" t="s">
        <v>112</v>
      </c>
      <c r="E85" s="97" t="s">
        <v>25</v>
      </c>
      <c r="F85" s="183" t="s">
        <v>25</v>
      </c>
    </row>
    <row r="86" spans="3:6" ht="12.75" customHeight="1">
      <c r="C86" s="238"/>
      <c r="D86" s="126" t="s">
        <v>113</v>
      </c>
      <c r="E86" s="97">
        <v>4</v>
      </c>
      <c r="F86" s="183">
        <v>0.19</v>
      </c>
    </row>
    <row r="87" spans="3:6" ht="12" customHeight="1">
      <c r="C87" s="239"/>
      <c r="D87" s="194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v>14</v>
      </c>
      <c r="F88" s="145">
        <v>0.8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281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49" t="s">
        <v>230</v>
      </c>
      <c r="C9" s="249"/>
      <c r="D9" s="249"/>
      <c r="E9" s="249"/>
      <c r="F9" s="249"/>
      <c r="G9" s="249"/>
      <c r="H9" s="36"/>
      <c r="I9" s="36"/>
      <c r="J9" s="36"/>
      <c r="K9" s="36"/>
    </row>
    <row r="10" spans="2:11" s="12" customFormat="1" ht="12.75" customHeight="1">
      <c r="B10" s="249"/>
      <c r="C10" s="249"/>
      <c r="D10" s="249"/>
      <c r="E10" s="249"/>
      <c r="F10" s="249"/>
      <c r="G10" s="249"/>
      <c r="H10" s="36"/>
      <c r="I10" s="36"/>
      <c r="J10" s="36"/>
      <c r="K10" s="36"/>
    </row>
    <row r="11" spans="2:11" s="12" customFormat="1" ht="12.75" customHeight="1">
      <c r="B11" s="249"/>
      <c r="C11" s="249"/>
      <c r="D11" s="249"/>
      <c r="E11" s="249"/>
      <c r="F11" s="249"/>
      <c r="G11" s="249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>
        <v>1</v>
      </c>
      <c r="F15" s="96" t="s">
        <v>48</v>
      </c>
    </row>
    <row r="16" spans="3:6" ht="12.75" customHeight="1">
      <c r="C16" s="231"/>
      <c r="D16" s="120" t="s">
        <v>49</v>
      </c>
      <c r="E16" s="95">
        <v>1</v>
      </c>
      <c r="F16" s="96" t="s">
        <v>48</v>
      </c>
    </row>
    <row r="17" spans="3:6" ht="12.75" customHeight="1">
      <c r="C17" s="231"/>
      <c r="D17" s="120" t="s">
        <v>50</v>
      </c>
      <c r="E17" s="95">
        <v>6</v>
      </c>
      <c r="F17" s="96">
        <v>0.06</v>
      </c>
    </row>
    <row r="18" spans="3:6" ht="12.75" customHeight="1">
      <c r="C18" s="231"/>
      <c r="D18" s="120" t="s">
        <v>51</v>
      </c>
      <c r="E18" s="95">
        <v>6</v>
      </c>
      <c r="F18" s="96">
        <v>0.02</v>
      </c>
    </row>
    <row r="19" spans="3:6" ht="12.75" customHeight="1">
      <c r="C19" s="231"/>
      <c r="D19" s="120" t="s">
        <v>52</v>
      </c>
      <c r="E19" s="95" t="s">
        <v>25</v>
      </c>
      <c r="F19" s="96" t="s">
        <v>25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>
        <v>1</v>
      </c>
      <c r="F22" s="96" t="s">
        <v>48</v>
      </c>
    </row>
    <row r="23" spans="3:6" ht="12.75" customHeight="1">
      <c r="C23" s="231"/>
      <c r="D23" s="120" t="s">
        <v>56</v>
      </c>
      <c r="E23" s="95">
        <v>1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>
        <v>2</v>
      </c>
      <c r="F25" s="96" t="s">
        <v>48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>
        <v>1</v>
      </c>
      <c r="F30" s="96" t="s">
        <v>48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>
        <v>1</v>
      </c>
      <c r="F35" s="96" t="s">
        <v>48</v>
      </c>
    </row>
    <row r="36" spans="3:6" ht="12.75" customHeight="1">
      <c r="C36" s="231"/>
      <c r="D36" s="120" t="s">
        <v>69</v>
      </c>
      <c r="E36" s="95">
        <v>1</v>
      </c>
      <c r="F36" s="96" t="s">
        <v>48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>
        <v>1</v>
      </c>
      <c r="F38" s="96" t="s">
        <v>48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22</v>
      </c>
      <c r="F41" s="43">
        <v>0.82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4.25" customHeight="1">
      <c r="C47" s="250" t="s">
        <v>43</v>
      </c>
      <c r="D47" s="111" t="s">
        <v>80</v>
      </c>
      <c r="E47" s="97">
        <v>2</v>
      </c>
      <c r="F47" s="96" t="s">
        <v>48</v>
      </c>
    </row>
    <row r="48" spans="3:6" ht="12.75" customHeight="1">
      <c r="C48" s="250"/>
      <c r="D48" s="111" t="s">
        <v>81</v>
      </c>
      <c r="E48" s="97" t="s">
        <v>25</v>
      </c>
      <c r="F48" s="96">
        <v>0.15</v>
      </c>
    </row>
    <row r="49" spans="3:6" ht="12.75" customHeight="1">
      <c r="C49" s="250"/>
      <c r="D49" s="111" t="s">
        <v>82</v>
      </c>
      <c r="E49" s="97">
        <v>2</v>
      </c>
      <c r="F49" s="96" t="s">
        <v>48</v>
      </c>
    </row>
    <row r="50" spans="3:6" ht="12.75" customHeight="1">
      <c r="C50" s="250"/>
      <c r="D50" s="111" t="s">
        <v>195</v>
      </c>
      <c r="E50" s="122" t="s">
        <v>25</v>
      </c>
      <c r="F50" s="96">
        <v>0.02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>
        <v>5</v>
      </c>
      <c r="F52" s="96" t="s">
        <v>25</v>
      </c>
    </row>
    <row r="53" spans="3:6" ht="12.75" customHeight="1">
      <c r="C53" s="250"/>
      <c r="D53" s="111" t="s">
        <v>85</v>
      </c>
      <c r="E53" s="97">
        <v>3</v>
      </c>
      <c r="F53" s="96">
        <v>0.06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12</v>
      </c>
      <c r="F55" s="109">
        <v>2.88</v>
      </c>
    </row>
    <row r="56" spans="3:6" ht="12" customHeight="1">
      <c r="C56" s="251" t="s">
        <v>44</v>
      </c>
      <c r="D56" s="195" t="s">
        <v>87</v>
      </c>
      <c r="E56" s="181" t="s">
        <v>25</v>
      </c>
      <c r="F56" s="182" t="s">
        <v>25</v>
      </c>
    </row>
    <row r="57" spans="3:6" ht="12.75" customHeight="1">
      <c r="C57" s="252"/>
      <c r="D57" s="111" t="s">
        <v>88</v>
      </c>
      <c r="E57" s="97" t="s">
        <v>25</v>
      </c>
      <c r="F57" s="183" t="s">
        <v>25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>
        <v>1</v>
      </c>
      <c r="F60" s="183" t="s">
        <v>48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>
        <v>2</v>
      </c>
      <c r="F62" s="184" t="s">
        <v>48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3</v>
      </c>
      <c r="F68" s="192" t="s">
        <v>48</v>
      </c>
    </row>
    <row r="69" spans="3:6" ht="12" customHeight="1">
      <c r="C69" s="252" t="s">
        <v>45</v>
      </c>
      <c r="D69" s="129" t="s">
        <v>96</v>
      </c>
      <c r="E69" s="124" t="s">
        <v>25</v>
      </c>
      <c r="F69" s="193" t="s">
        <v>25</v>
      </c>
    </row>
    <row r="70" spans="3:6" ht="12.75" customHeight="1">
      <c r="C70" s="252"/>
      <c r="D70" s="130" t="s">
        <v>97</v>
      </c>
      <c r="E70" s="97" t="s">
        <v>25</v>
      </c>
      <c r="F70" s="183" t="s">
        <v>25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 t="s">
        <v>25</v>
      </c>
      <c r="F83" s="183" t="s">
        <v>25</v>
      </c>
    </row>
    <row r="84" spans="3:6" ht="12.75" customHeight="1">
      <c r="C84" s="252"/>
      <c r="D84" s="130" t="s">
        <v>111</v>
      </c>
      <c r="E84" s="97">
        <v>2</v>
      </c>
      <c r="F84" s="183" t="s">
        <v>48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 t="s">
        <v>25</v>
      </c>
      <c r="F86" s="183" t="s">
        <v>25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4.25" customHeight="1">
      <c r="C88" s="246" t="s">
        <v>200</v>
      </c>
      <c r="D88" s="246"/>
      <c r="E88" s="144">
        <v>2</v>
      </c>
      <c r="F88" s="145" t="s">
        <v>48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231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5</v>
      </c>
      <c r="F17" s="96">
        <v>0.11</v>
      </c>
    </row>
    <row r="18" spans="3:6" ht="12.75" customHeight="1">
      <c r="C18" s="250"/>
      <c r="D18" s="111" t="s">
        <v>51</v>
      </c>
      <c r="E18" s="95">
        <v>13</v>
      </c>
      <c r="F18" s="96">
        <v>0.18</v>
      </c>
    </row>
    <row r="19" spans="3:6" ht="12.75" customHeight="1">
      <c r="C19" s="250"/>
      <c r="D19" s="111" t="s">
        <v>52</v>
      </c>
      <c r="E19" s="95" t="s">
        <v>25</v>
      </c>
      <c r="F19" s="96" t="s">
        <v>25</v>
      </c>
    </row>
    <row r="20" spans="3:6" ht="12.75" customHeight="1">
      <c r="C20" s="250"/>
      <c r="D20" s="111" t="s">
        <v>53</v>
      </c>
      <c r="E20" s="95" t="s">
        <v>25</v>
      </c>
      <c r="F20" s="96" t="s">
        <v>25</v>
      </c>
    </row>
    <row r="21" spans="3:6" ht="12.75" customHeight="1">
      <c r="C21" s="250"/>
      <c r="D21" s="111" t="s">
        <v>54</v>
      </c>
      <c r="E21" s="95">
        <v>1</v>
      </c>
      <c r="F21" s="96" t="s">
        <v>48</v>
      </c>
    </row>
    <row r="22" spans="3:6" ht="12.75" customHeight="1">
      <c r="C22" s="250"/>
      <c r="D22" s="111" t="s">
        <v>55</v>
      </c>
      <c r="E22" s="95">
        <v>27</v>
      </c>
      <c r="F22" s="96">
        <v>2.38</v>
      </c>
    </row>
    <row r="23" spans="3:6" ht="12.75" customHeight="1">
      <c r="C23" s="250"/>
      <c r="D23" s="111" t="s">
        <v>56</v>
      </c>
      <c r="E23" s="95" t="s">
        <v>25</v>
      </c>
      <c r="F23" s="96" t="s">
        <v>25</v>
      </c>
    </row>
    <row r="24" spans="3:6" ht="12.75" customHeight="1">
      <c r="C24" s="250"/>
      <c r="D24" s="111" t="s">
        <v>57</v>
      </c>
      <c r="E24" s="95" t="s">
        <v>25</v>
      </c>
      <c r="F24" s="96" t="s">
        <v>25</v>
      </c>
    </row>
    <row r="25" spans="3:6" ht="12.75" customHeight="1">
      <c r="C25" s="250"/>
      <c r="D25" s="111" t="s">
        <v>58</v>
      </c>
      <c r="E25" s="95">
        <v>2</v>
      </c>
      <c r="F25" s="96" t="s">
        <v>48</v>
      </c>
    </row>
    <row r="26" spans="3:6" ht="12.75" customHeight="1">
      <c r="C26" s="250"/>
      <c r="D26" s="111" t="s">
        <v>59</v>
      </c>
      <c r="E26" s="95" t="s">
        <v>25</v>
      </c>
      <c r="F26" s="96" t="s">
        <v>25</v>
      </c>
    </row>
    <row r="27" spans="3:6" ht="12.75" customHeight="1">
      <c r="C27" s="250"/>
      <c r="D27" s="111" t="s">
        <v>60</v>
      </c>
      <c r="E27" s="95" t="s">
        <v>25</v>
      </c>
      <c r="F27" s="96" t="s">
        <v>25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>
        <v>2</v>
      </c>
      <c r="F29" s="96" t="s">
        <v>48</v>
      </c>
    </row>
    <row r="30" spans="3:6" ht="12.75" customHeight="1">
      <c r="C30" s="250"/>
      <c r="D30" s="111" t="s">
        <v>63</v>
      </c>
      <c r="E30" s="95">
        <v>4</v>
      </c>
      <c r="F30" s="96">
        <v>0.02</v>
      </c>
    </row>
    <row r="31" spans="3:6" ht="12.75" customHeight="1">
      <c r="C31" s="250"/>
      <c r="D31" s="111" t="s">
        <v>64</v>
      </c>
      <c r="E31" s="95" t="s">
        <v>25</v>
      </c>
      <c r="F31" s="96" t="s">
        <v>25</v>
      </c>
    </row>
    <row r="32" spans="3:6" ht="12.75" customHeight="1">
      <c r="C32" s="250"/>
      <c r="D32" s="111" t="s">
        <v>65</v>
      </c>
      <c r="E32" s="95" t="s">
        <v>25</v>
      </c>
      <c r="F32" s="96" t="s">
        <v>25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 t="s">
        <v>25</v>
      </c>
      <c r="F39" s="96" t="s">
        <v>25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56</v>
      </c>
      <c r="F41" s="43">
        <v>2.87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2" customHeight="1">
      <c r="C47" s="250" t="s">
        <v>43</v>
      </c>
      <c r="D47" s="111" t="s">
        <v>80</v>
      </c>
      <c r="E47" s="97" t="s">
        <v>25</v>
      </c>
      <c r="F47" s="96" t="s">
        <v>25</v>
      </c>
    </row>
    <row r="48" spans="3:6" ht="12.75" customHeight="1">
      <c r="C48" s="250"/>
      <c r="D48" s="111" t="s">
        <v>81</v>
      </c>
      <c r="E48" s="97" t="s">
        <v>25</v>
      </c>
      <c r="F48" s="96" t="s">
        <v>25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4.25" customHeight="1">
      <c r="C56" s="251" t="s">
        <v>44</v>
      </c>
      <c r="D56" s="195" t="s">
        <v>87</v>
      </c>
      <c r="E56" s="181">
        <v>1</v>
      </c>
      <c r="F56" s="182" t="s">
        <v>48</v>
      </c>
    </row>
    <row r="57" spans="3:6" ht="12.75" customHeight="1">
      <c r="C57" s="252"/>
      <c r="D57" s="111" t="s">
        <v>88</v>
      </c>
      <c r="E57" s="97">
        <v>3</v>
      </c>
      <c r="F57" s="183">
        <v>0.02</v>
      </c>
    </row>
    <row r="58" spans="3:6" ht="12.75" customHeight="1">
      <c r="C58" s="252"/>
      <c r="D58" s="111" t="s">
        <v>89</v>
      </c>
      <c r="E58" s="97">
        <v>1</v>
      </c>
      <c r="F58" s="183" t="s">
        <v>48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5</v>
      </c>
      <c r="F68" s="192">
        <v>0.02</v>
      </c>
    </row>
    <row r="69" spans="3:6" ht="12" customHeight="1">
      <c r="C69" s="252" t="s">
        <v>45</v>
      </c>
      <c r="D69" s="129" t="s">
        <v>96</v>
      </c>
      <c r="E69" s="124">
        <v>18</v>
      </c>
      <c r="F69" s="193">
        <v>0.75</v>
      </c>
    </row>
    <row r="70" spans="3:6" ht="12.75" customHeight="1">
      <c r="C70" s="252"/>
      <c r="D70" s="130" t="s">
        <v>97</v>
      </c>
      <c r="E70" s="97">
        <v>1</v>
      </c>
      <c r="F70" s="183" t="s">
        <v>48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>
        <v>1</v>
      </c>
      <c r="F83" s="183" t="s">
        <v>48</v>
      </c>
    </row>
    <row r="84" spans="3:6" ht="12.75" customHeight="1">
      <c r="C84" s="252"/>
      <c r="D84" s="130" t="s">
        <v>111</v>
      </c>
      <c r="E84" s="97" t="s">
        <v>25</v>
      </c>
      <c r="F84" s="183" t="s">
        <v>25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>
        <v>4</v>
      </c>
      <c r="F86" s="183">
        <v>0.17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v>24</v>
      </c>
      <c r="F88" s="145">
        <v>0.92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232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3</v>
      </c>
      <c r="F17" s="96">
        <v>0.16</v>
      </c>
    </row>
    <row r="18" spans="3:6" ht="12.75" customHeight="1">
      <c r="C18" s="250"/>
      <c r="D18" s="111" t="s">
        <v>51</v>
      </c>
      <c r="E18" s="95" t="s">
        <v>25</v>
      </c>
      <c r="F18" s="96" t="s">
        <v>25</v>
      </c>
    </row>
    <row r="19" spans="3:6" ht="12.75" customHeight="1">
      <c r="C19" s="250"/>
      <c r="D19" s="111" t="s">
        <v>52</v>
      </c>
      <c r="E19" s="95">
        <v>5</v>
      </c>
      <c r="F19" s="96">
        <v>0.2</v>
      </c>
    </row>
    <row r="20" spans="3:6" ht="12.75" customHeight="1">
      <c r="C20" s="250"/>
      <c r="D20" s="111" t="s">
        <v>53</v>
      </c>
      <c r="E20" s="95" t="s">
        <v>25</v>
      </c>
      <c r="F20" s="96" t="s">
        <v>25</v>
      </c>
    </row>
    <row r="21" spans="3:6" ht="12.75" customHeight="1">
      <c r="C21" s="250"/>
      <c r="D21" s="111" t="s">
        <v>54</v>
      </c>
      <c r="E21" s="95" t="s">
        <v>25</v>
      </c>
      <c r="F21" s="96" t="s">
        <v>25</v>
      </c>
    </row>
    <row r="22" spans="3:6" ht="12.75" customHeight="1">
      <c r="C22" s="250"/>
      <c r="D22" s="111" t="s">
        <v>55</v>
      </c>
      <c r="E22" s="95">
        <v>19</v>
      </c>
      <c r="F22" s="96">
        <v>2.29</v>
      </c>
    </row>
    <row r="23" spans="3:6" ht="12.75" customHeight="1">
      <c r="C23" s="250"/>
      <c r="D23" s="111" t="s">
        <v>56</v>
      </c>
      <c r="E23" s="95">
        <v>2</v>
      </c>
      <c r="F23" s="96" t="s">
        <v>48</v>
      </c>
    </row>
    <row r="24" spans="3:6" ht="12.75" customHeight="1">
      <c r="C24" s="250"/>
      <c r="D24" s="111" t="s">
        <v>57</v>
      </c>
      <c r="E24" s="95" t="s">
        <v>25</v>
      </c>
      <c r="F24" s="96" t="s">
        <v>25</v>
      </c>
    </row>
    <row r="25" spans="3:6" ht="12.75" customHeight="1">
      <c r="C25" s="250"/>
      <c r="D25" s="111" t="s">
        <v>58</v>
      </c>
      <c r="E25" s="95" t="s">
        <v>25</v>
      </c>
      <c r="F25" s="96" t="s">
        <v>25</v>
      </c>
    </row>
    <row r="26" spans="3:6" ht="12.75" customHeight="1">
      <c r="C26" s="250"/>
      <c r="D26" s="111" t="s">
        <v>59</v>
      </c>
      <c r="E26" s="95" t="s">
        <v>25</v>
      </c>
      <c r="F26" s="96">
        <v>0.03</v>
      </c>
    </row>
    <row r="27" spans="3:6" ht="12.75" customHeight="1">
      <c r="C27" s="250"/>
      <c r="D27" s="111" t="s">
        <v>60</v>
      </c>
      <c r="E27" s="95">
        <v>4</v>
      </c>
      <c r="F27" s="96">
        <v>1.12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 t="s">
        <v>25</v>
      </c>
      <c r="F29" s="96" t="s">
        <v>25</v>
      </c>
    </row>
    <row r="30" spans="3:6" ht="12.75" customHeight="1">
      <c r="C30" s="250"/>
      <c r="D30" s="111" t="s">
        <v>63</v>
      </c>
      <c r="E30" s="95" t="s">
        <v>25</v>
      </c>
      <c r="F30" s="96" t="s">
        <v>25</v>
      </c>
    </row>
    <row r="31" spans="3:6" ht="12.75" customHeight="1">
      <c r="C31" s="250"/>
      <c r="D31" s="111" t="s">
        <v>64</v>
      </c>
      <c r="E31" s="95" t="s">
        <v>25</v>
      </c>
      <c r="F31" s="96" t="s">
        <v>25</v>
      </c>
    </row>
    <row r="32" spans="3:6" ht="12.75" customHeight="1">
      <c r="C32" s="250"/>
      <c r="D32" s="111" t="s">
        <v>65</v>
      </c>
      <c r="E32" s="95" t="s">
        <v>25</v>
      </c>
      <c r="F32" s="96" t="s">
        <v>25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>
        <v>1</v>
      </c>
      <c r="F39" s="96" t="s">
        <v>48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36</v>
      </c>
      <c r="F41" s="43">
        <v>5.5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2" customHeight="1">
      <c r="C47" s="250" t="s">
        <v>43</v>
      </c>
      <c r="D47" s="111" t="s">
        <v>80</v>
      </c>
      <c r="E47" s="97" t="s">
        <v>25</v>
      </c>
      <c r="F47" s="96" t="s">
        <v>25</v>
      </c>
    </row>
    <row r="48" spans="3:6" ht="12.75" customHeight="1">
      <c r="C48" s="250"/>
      <c r="D48" s="111" t="s">
        <v>81</v>
      </c>
      <c r="E48" s="97" t="s">
        <v>25</v>
      </c>
      <c r="F48" s="96" t="s">
        <v>25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51" t="s">
        <v>44</v>
      </c>
      <c r="D56" s="195" t="s">
        <v>87</v>
      </c>
      <c r="E56" s="181">
        <v>6</v>
      </c>
      <c r="F56" s="182">
        <v>0.07</v>
      </c>
    </row>
    <row r="57" spans="3:6" ht="12.75" customHeight="1">
      <c r="C57" s="252"/>
      <c r="D57" s="111" t="s">
        <v>88</v>
      </c>
      <c r="E57" s="97" t="s">
        <v>25</v>
      </c>
      <c r="F57" s="183" t="s">
        <v>25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6</v>
      </c>
      <c r="F68" s="192">
        <v>0.07</v>
      </c>
    </row>
    <row r="69" spans="3:6" ht="12" customHeight="1">
      <c r="C69" s="252" t="s">
        <v>45</v>
      </c>
      <c r="D69" s="129" t="s">
        <v>96</v>
      </c>
      <c r="E69" s="124">
        <v>3</v>
      </c>
      <c r="F69" s="193" t="s">
        <v>25</v>
      </c>
    </row>
    <row r="70" spans="3:6" ht="12.75" customHeight="1">
      <c r="C70" s="252"/>
      <c r="D70" s="130" t="s">
        <v>97</v>
      </c>
      <c r="E70" s="97" t="s">
        <v>25</v>
      </c>
      <c r="F70" s="183" t="s">
        <v>25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>
        <v>3</v>
      </c>
      <c r="F77" s="183">
        <v>0.45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 t="s">
        <v>25</v>
      </c>
      <c r="F83" s="183" t="s">
        <v>25</v>
      </c>
    </row>
    <row r="84" spans="3:6" ht="12.75" customHeight="1">
      <c r="C84" s="252"/>
      <c r="D84" s="130" t="s">
        <v>111</v>
      </c>
      <c r="E84" s="97" t="s">
        <v>25</v>
      </c>
      <c r="F84" s="183" t="s">
        <v>25</v>
      </c>
    </row>
    <row r="85" spans="3:6" ht="12.75" customHeight="1">
      <c r="C85" s="252"/>
      <c r="D85" s="130" t="s">
        <v>112</v>
      </c>
      <c r="E85" s="97">
        <v>1</v>
      </c>
      <c r="F85" s="183" t="s">
        <v>48</v>
      </c>
    </row>
    <row r="86" spans="3:6" ht="12.75" customHeight="1">
      <c r="C86" s="252"/>
      <c r="D86" s="130" t="s">
        <v>113</v>
      </c>
      <c r="E86" s="97" t="s">
        <v>25</v>
      </c>
      <c r="F86" s="183" t="s">
        <v>25</v>
      </c>
    </row>
    <row r="87" spans="3:6" ht="12" customHeight="1">
      <c r="C87" s="253"/>
      <c r="D87" s="197" t="s">
        <v>114</v>
      </c>
      <c r="E87" s="186">
        <v>1</v>
      </c>
      <c r="F87" s="187" t="s">
        <v>48</v>
      </c>
    </row>
    <row r="88" spans="3:6" ht="12" customHeight="1">
      <c r="C88" s="246" t="s">
        <v>200</v>
      </c>
      <c r="D88" s="246"/>
      <c r="E88" s="144">
        <v>8</v>
      </c>
      <c r="F88" s="145">
        <v>0.51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233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14</v>
      </c>
      <c r="F17" s="96">
        <v>0.4</v>
      </c>
    </row>
    <row r="18" spans="3:6" ht="12.75" customHeight="1">
      <c r="C18" s="250"/>
      <c r="D18" s="111" t="s">
        <v>51</v>
      </c>
      <c r="E18" s="95">
        <v>10</v>
      </c>
      <c r="F18" s="96">
        <v>3.1</v>
      </c>
    </row>
    <row r="19" spans="3:6" ht="12.75" customHeight="1">
      <c r="C19" s="250"/>
      <c r="D19" s="111" t="s">
        <v>52</v>
      </c>
      <c r="E19" s="95">
        <v>3</v>
      </c>
      <c r="F19" s="96">
        <v>1.13</v>
      </c>
    </row>
    <row r="20" spans="3:6" ht="12.75" customHeight="1">
      <c r="C20" s="250"/>
      <c r="D20" s="111" t="s">
        <v>53</v>
      </c>
      <c r="E20" s="95">
        <v>2</v>
      </c>
      <c r="F20" s="96" t="s">
        <v>48</v>
      </c>
    </row>
    <row r="21" spans="3:6" ht="12.75" customHeight="1">
      <c r="C21" s="250"/>
      <c r="D21" s="111" t="s">
        <v>54</v>
      </c>
      <c r="E21" s="95">
        <v>1</v>
      </c>
      <c r="F21" s="96" t="s">
        <v>48</v>
      </c>
    </row>
    <row r="22" spans="3:6" ht="12.75" customHeight="1">
      <c r="C22" s="250"/>
      <c r="D22" s="111" t="s">
        <v>55</v>
      </c>
      <c r="E22" s="95">
        <v>13</v>
      </c>
      <c r="F22" s="96">
        <v>1.11</v>
      </c>
    </row>
    <row r="23" spans="3:6" ht="12.75" customHeight="1">
      <c r="C23" s="250"/>
      <c r="D23" s="111" t="s">
        <v>56</v>
      </c>
      <c r="E23" s="95">
        <v>1</v>
      </c>
      <c r="F23" s="96" t="s">
        <v>48</v>
      </c>
    </row>
    <row r="24" spans="3:6" ht="12.75" customHeight="1">
      <c r="C24" s="250"/>
      <c r="D24" s="111" t="s">
        <v>57</v>
      </c>
      <c r="E24" s="95">
        <v>1</v>
      </c>
      <c r="F24" s="96" t="s">
        <v>48</v>
      </c>
    </row>
    <row r="25" spans="3:6" ht="12.75" customHeight="1">
      <c r="C25" s="250"/>
      <c r="D25" s="111" t="s">
        <v>58</v>
      </c>
      <c r="E25" s="95" t="s">
        <v>25</v>
      </c>
      <c r="F25" s="96" t="s">
        <v>25</v>
      </c>
    </row>
    <row r="26" spans="3:6" ht="12.75" customHeight="1">
      <c r="C26" s="250"/>
      <c r="D26" s="111" t="s">
        <v>59</v>
      </c>
      <c r="E26" s="95">
        <v>2</v>
      </c>
      <c r="F26" s="96" t="s">
        <v>48</v>
      </c>
    </row>
    <row r="27" spans="3:6" ht="12.75" customHeight="1">
      <c r="C27" s="250"/>
      <c r="D27" s="111" t="s">
        <v>60</v>
      </c>
      <c r="E27" s="95">
        <v>3</v>
      </c>
      <c r="F27" s="96">
        <v>0.84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>
        <v>3</v>
      </c>
      <c r="F29" s="96">
        <v>0.15</v>
      </c>
    </row>
    <row r="30" spans="3:6" ht="12.75" customHeight="1">
      <c r="C30" s="250"/>
      <c r="D30" s="111" t="s">
        <v>63</v>
      </c>
      <c r="E30" s="95">
        <v>1</v>
      </c>
      <c r="F30" s="96" t="s">
        <v>48</v>
      </c>
    </row>
    <row r="31" spans="3:6" ht="12.75" customHeight="1">
      <c r="C31" s="250"/>
      <c r="D31" s="111" t="s">
        <v>64</v>
      </c>
      <c r="E31" s="95">
        <v>1</v>
      </c>
      <c r="F31" s="96" t="s">
        <v>48</v>
      </c>
    </row>
    <row r="32" spans="3:6" ht="12.75" customHeight="1">
      <c r="C32" s="250"/>
      <c r="D32" s="111" t="s">
        <v>65</v>
      </c>
      <c r="E32" s="95">
        <v>1</v>
      </c>
      <c r="F32" s="96" t="s">
        <v>48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 t="s">
        <v>25</v>
      </c>
      <c r="F39" s="96" t="s">
        <v>25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f>SUM(E15:E40)</f>
        <v>58</v>
      </c>
      <c r="F41" s="42">
        <f>SUM(F15:F40)</f>
        <v>6.73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4.25" customHeight="1">
      <c r="C47" s="250" t="s">
        <v>43</v>
      </c>
      <c r="D47" s="111" t="s">
        <v>80</v>
      </c>
      <c r="E47" s="97">
        <v>1</v>
      </c>
      <c r="F47" s="96" t="s">
        <v>48</v>
      </c>
    </row>
    <row r="48" spans="3:6" ht="12.75" customHeight="1">
      <c r="C48" s="250"/>
      <c r="D48" s="111" t="s">
        <v>81</v>
      </c>
      <c r="E48" s="97">
        <v>1</v>
      </c>
      <c r="F48" s="96" t="s">
        <v>48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2</v>
      </c>
      <c r="F55" s="109" t="s">
        <v>48</v>
      </c>
    </row>
    <row r="56" spans="3:6" ht="12" customHeight="1">
      <c r="C56" s="251" t="s">
        <v>44</v>
      </c>
      <c r="D56" s="195" t="s">
        <v>87</v>
      </c>
      <c r="E56" s="181" t="s">
        <v>25</v>
      </c>
      <c r="F56" s="182" t="s">
        <v>25</v>
      </c>
    </row>
    <row r="57" spans="3:6" ht="12.75" customHeight="1">
      <c r="C57" s="252"/>
      <c r="D57" s="111" t="s">
        <v>88</v>
      </c>
      <c r="E57" s="97">
        <v>1</v>
      </c>
      <c r="F57" s="183" t="s">
        <v>48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1</v>
      </c>
      <c r="F68" s="192" t="s">
        <v>48</v>
      </c>
    </row>
    <row r="69" spans="3:6" ht="12" customHeight="1">
      <c r="C69" s="252" t="s">
        <v>45</v>
      </c>
      <c r="D69" s="129" t="s">
        <v>96</v>
      </c>
      <c r="E69" s="124">
        <v>3</v>
      </c>
      <c r="F69" s="193" t="s">
        <v>25</v>
      </c>
    </row>
    <row r="70" spans="3:6" ht="12.75" customHeight="1">
      <c r="C70" s="252"/>
      <c r="D70" s="130" t="s">
        <v>97</v>
      </c>
      <c r="E70" s="97">
        <v>1</v>
      </c>
      <c r="F70" s="183" t="s">
        <v>48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>
        <v>1</v>
      </c>
      <c r="F73" s="183" t="s">
        <v>48</v>
      </c>
    </row>
    <row r="74" spans="3:6" ht="12.75" customHeight="1">
      <c r="C74" s="252"/>
      <c r="D74" s="130" t="s">
        <v>101</v>
      </c>
      <c r="E74" s="97">
        <v>1</v>
      </c>
      <c r="F74" s="183" t="s">
        <v>48</v>
      </c>
    </row>
    <row r="75" spans="3:6" ht="12.75" customHeight="1">
      <c r="C75" s="252"/>
      <c r="D75" s="130" t="s">
        <v>102</v>
      </c>
      <c r="E75" s="97">
        <v>1</v>
      </c>
      <c r="F75" s="183" t="s">
        <v>48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>
        <v>1</v>
      </c>
      <c r="F78" s="183" t="s">
        <v>48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>
        <v>4</v>
      </c>
      <c r="F83" s="183">
        <v>0.19</v>
      </c>
    </row>
    <row r="84" spans="3:6" ht="12.75" customHeight="1">
      <c r="C84" s="252"/>
      <c r="D84" s="130" t="s">
        <v>111</v>
      </c>
      <c r="E84" s="97" t="s">
        <v>25</v>
      </c>
      <c r="F84" s="183">
        <v>0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>
        <v>10</v>
      </c>
      <c r="F86" s="183">
        <v>0.11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f>SUM(E69:E87)</f>
        <v>22</v>
      </c>
      <c r="F88" s="144">
        <v>0.57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"/>
  <pageSetup horizontalDpi="300" verticalDpi="300" orientation="portrait" paperSize="9" scale="80" r:id="rId2"/>
  <headerFooter alignWithMargins="0">
    <oddFooter>&amp;L&amp;"Arial,Negrita"&amp;8Estadística de la Producción Minera en Andalucía. 2009. Consejería de Economía, Innovación y Ciencia. Junta de Andalucía.</oddFooter>
  </headerFooter>
  <rowBreaks count="1" manualBreakCount="1">
    <brk id="67" max="6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365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.75" customHeight="1"/>
  <cols>
    <col min="1" max="1" width="10.140625" style="12" customWidth="1"/>
    <col min="2" max="2" width="27.8515625" style="12" customWidth="1"/>
    <col min="3" max="6" width="10.00390625" style="12" customWidth="1"/>
    <col min="7" max="9" width="7.57421875" style="12" customWidth="1"/>
    <col min="10" max="14" width="6.57421875" style="12" customWidth="1"/>
    <col min="15" max="15" width="12.57421875" style="12" customWidth="1"/>
    <col min="16" max="16" width="11.421875" style="12" customWidth="1"/>
    <col min="17" max="17" width="12.28125" style="12" customWidth="1"/>
    <col min="18" max="18" width="11.421875" style="12" customWidth="1"/>
    <col min="19" max="19" width="12.140625" style="12" customWidth="1"/>
    <col min="20" max="20" width="12.28125" style="16" customWidth="1"/>
    <col min="21" max="21" width="17.57421875" style="16" customWidth="1"/>
    <col min="22" max="22" width="7.28125" style="34" customWidth="1"/>
    <col min="23" max="40" width="11.421875" style="34" customWidth="1"/>
    <col min="41" max="16384" width="11.421875" style="12" customWidth="1"/>
  </cols>
  <sheetData>
    <row r="1" spans="3:10" ht="12.75" customHeight="1">
      <c r="C1" s="205" t="s">
        <v>218</v>
      </c>
      <c r="D1" s="205"/>
      <c r="E1" s="205"/>
      <c r="F1" s="205"/>
      <c r="G1" s="205"/>
      <c r="H1" s="205"/>
      <c r="I1" s="205"/>
      <c r="J1" s="205"/>
    </row>
    <row r="2" spans="3:10" ht="12.75" customHeight="1">
      <c r="C2" s="205"/>
      <c r="D2" s="205"/>
      <c r="E2" s="205"/>
      <c r="F2" s="205"/>
      <c r="G2" s="205"/>
      <c r="H2" s="205"/>
      <c r="I2" s="205"/>
      <c r="J2" s="205"/>
    </row>
    <row r="3" spans="3:10" ht="12.75" customHeight="1">
      <c r="C3" s="205"/>
      <c r="D3" s="205"/>
      <c r="E3" s="205"/>
      <c r="F3" s="205"/>
      <c r="G3" s="205"/>
      <c r="H3" s="205"/>
      <c r="I3" s="205"/>
      <c r="J3" s="205"/>
    </row>
    <row r="4" spans="4:6" ht="12.75" customHeight="1">
      <c r="D4" s="206" t="s">
        <v>237</v>
      </c>
      <c r="E4" s="206"/>
      <c r="F4" s="206"/>
    </row>
    <row r="5" spans="4:6" ht="12.75" customHeight="1">
      <c r="D5" s="198"/>
      <c r="E5" s="198"/>
      <c r="F5" s="198"/>
    </row>
    <row r="9" spans="2:25" ht="18.75">
      <c r="B9" s="131" t="s">
        <v>221</v>
      </c>
      <c r="C9" s="13"/>
      <c r="D9" s="13"/>
      <c r="R9" s="28"/>
      <c r="S9" s="28"/>
      <c r="T9" s="132"/>
      <c r="U9" s="132"/>
      <c r="V9" s="133"/>
      <c r="W9" s="28"/>
      <c r="X9" s="28"/>
      <c r="Y9" s="28"/>
    </row>
    <row r="10" spans="18:25" ht="18.75" customHeight="1">
      <c r="R10" s="28"/>
      <c r="S10" s="28"/>
      <c r="T10" s="132"/>
      <c r="U10" s="132"/>
      <c r="V10" s="133"/>
      <c r="W10" s="28"/>
      <c r="X10" s="28"/>
      <c r="Y10" s="28"/>
    </row>
    <row r="11" spans="2:25" ht="15.75" customHeight="1">
      <c r="B11" s="210" t="s">
        <v>234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15"/>
      <c r="P11" s="15"/>
      <c r="Q11" s="15"/>
      <c r="R11" s="15"/>
      <c r="S11" s="28"/>
      <c r="T11" s="132"/>
      <c r="U11" s="132"/>
      <c r="V11" s="28"/>
      <c r="W11" s="28"/>
      <c r="X11" s="28"/>
      <c r="Y11" s="28"/>
    </row>
    <row r="12" spans="2:25" ht="1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8"/>
      <c r="T12" s="132"/>
      <c r="U12" s="132"/>
      <c r="V12" s="28"/>
      <c r="W12" s="28"/>
      <c r="X12" s="28"/>
      <c r="Y12" s="28"/>
    </row>
    <row r="13" spans="2:27" ht="15" customHeight="1">
      <c r="B13" s="38"/>
      <c r="C13" s="38"/>
      <c r="D13" s="38"/>
      <c r="E13" s="38"/>
      <c r="F13" s="38"/>
      <c r="G13" s="38"/>
      <c r="H13" s="38"/>
      <c r="I13" s="38"/>
      <c r="J13" s="38"/>
      <c r="K13" s="134"/>
      <c r="L13" s="38"/>
      <c r="M13" s="38"/>
      <c r="N13" s="38"/>
      <c r="O13" s="38"/>
      <c r="P13" s="38"/>
      <c r="Q13" s="38"/>
      <c r="R13" s="94"/>
      <c r="S13" s="28"/>
      <c r="T13" s="132"/>
      <c r="U13" s="132"/>
      <c r="V13" s="33"/>
      <c r="W13" s="33"/>
      <c r="X13" s="33"/>
      <c r="Y13" s="33"/>
      <c r="Z13" s="33"/>
      <c r="AA13" s="33"/>
    </row>
    <row r="14" spans="18:27" ht="12.75" customHeight="1">
      <c r="R14" s="28"/>
      <c r="S14" s="28"/>
      <c r="T14" s="132"/>
      <c r="U14" s="132"/>
      <c r="V14" s="87"/>
      <c r="W14" s="87"/>
      <c r="X14" s="87"/>
      <c r="Y14" s="87"/>
      <c r="Z14" s="87"/>
      <c r="AA14" s="87"/>
    </row>
    <row r="15" spans="2:39" s="91" customFormat="1" ht="12.75">
      <c r="B15" s="135" t="s">
        <v>38</v>
      </c>
      <c r="C15" s="254" t="s">
        <v>201</v>
      </c>
      <c r="D15" s="254"/>
      <c r="E15" s="254"/>
      <c r="F15" s="254" t="s">
        <v>202</v>
      </c>
      <c r="G15" s="254"/>
      <c r="H15" s="254"/>
      <c r="I15" s="254" t="s">
        <v>203</v>
      </c>
      <c r="J15" s="254"/>
      <c r="K15" s="254"/>
      <c r="L15" s="254" t="s">
        <v>204</v>
      </c>
      <c r="M15" s="254"/>
      <c r="N15" s="254"/>
      <c r="O15" s="136"/>
      <c r="P15" s="137"/>
      <c r="Q15" s="138"/>
      <c r="R15" s="138"/>
      <c r="S15" s="139"/>
      <c r="T15" s="139"/>
      <c r="U15" s="140"/>
      <c r="V15" s="140"/>
      <c r="W15" s="141"/>
      <c r="X15" s="141"/>
      <c r="Y15" s="141"/>
      <c r="Z15" s="140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2:39" s="91" customFormat="1" ht="12.75" customHeight="1">
      <c r="B16" s="142"/>
      <c r="C16" s="143" t="s">
        <v>205</v>
      </c>
      <c r="D16" s="144" t="s">
        <v>206</v>
      </c>
      <c r="E16" s="145" t="s">
        <v>207</v>
      </c>
      <c r="F16" s="143" t="s">
        <v>205</v>
      </c>
      <c r="G16" s="144" t="s">
        <v>206</v>
      </c>
      <c r="H16" s="145" t="s">
        <v>207</v>
      </c>
      <c r="I16" s="143" t="s">
        <v>205</v>
      </c>
      <c r="J16" s="144" t="s">
        <v>206</v>
      </c>
      <c r="K16" s="145" t="s">
        <v>207</v>
      </c>
      <c r="L16" s="143" t="s">
        <v>205</v>
      </c>
      <c r="M16" s="144" t="s">
        <v>206</v>
      </c>
      <c r="N16" s="145" t="s">
        <v>207</v>
      </c>
      <c r="O16" s="136"/>
      <c r="P16" s="137"/>
      <c r="Q16" s="138"/>
      <c r="R16" s="138"/>
      <c r="S16" s="139"/>
      <c r="T16" s="139"/>
      <c r="U16" s="140"/>
      <c r="V16" s="140"/>
      <c r="W16" s="141"/>
      <c r="X16" s="141"/>
      <c r="Y16" s="141"/>
      <c r="Z16" s="140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</row>
    <row r="17" spans="2:39" s="91" customFormat="1" ht="12.75" customHeight="1">
      <c r="B17" s="111" t="s">
        <v>41</v>
      </c>
      <c r="C17" s="146">
        <v>1647</v>
      </c>
      <c r="D17" s="146">
        <v>135</v>
      </c>
      <c r="E17" s="147">
        <v>1782</v>
      </c>
      <c r="F17" s="146">
        <v>15</v>
      </c>
      <c r="G17" s="146" t="s">
        <v>25</v>
      </c>
      <c r="H17" s="147">
        <v>15</v>
      </c>
      <c r="I17" s="146">
        <v>2</v>
      </c>
      <c r="J17" s="146">
        <v>1</v>
      </c>
      <c r="K17" s="147">
        <v>3</v>
      </c>
      <c r="L17" s="146" t="s">
        <v>25</v>
      </c>
      <c r="M17" s="146" t="s">
        <v>25</v>
      </c>
      <c r="N17" s="147" t="s">
        <v>25</v>
      </c>
      <c r="O17" s="136"/>
      <c r="P17" s="137"/>
      <c r="S17" s="137"/>
      <c r="T17" s="137"/>
      <c r="U17" s="140"/>
      <c r="V17" s="148"/>
      <c r="W17" s="149"/>
      <c r="X17" s="149"/>
      <c r="Y17" s="149"/>
      <c r="Z17" s="140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</row>
    <row r="18" spans="2:39" s="91" customFormat="1" ht="12.75" customHeight="1">
      <c r="B18" s="111" t="s">
        <v>42</v>
      </c>
      <c r="C18" s="146">
        <v>22</v>
      </c>
      <c r="D18" s="146" t="s">
        <v>25</v>
      </c>
      <c r="E18" s="147">
        <v>22</v>
      </c>
      <c r="F18" s="146" t="s">
        <v>25</v>
      </c>
      <c r="G18" s="146" t="s">
        <v>25</v>
      </c>
      <c r="H18" s="147" t="s">
        <v>25</v>
      </c>
      <c r="I18" s="146" t="s">
        <v>25</v>
      </c>
      <c r="J18" s="146" t="s">
        <v>25</v>
      </c>
      <c r="K18" s="147" t="s">
        <v>25</v>
      </c>
      <c r="L18" s="146" t="s">
        <v>25</v>
      </c>
      <c r="M18" s="146" t="s">
        <v>25</v>
      </c>
      <c r="N18" s="147" t="s">
        <v>25</v>
      </c>
      <c r="O18" s="136"/>
      <c r="P18" s="137"/>
      <c r="S18" s="137"/>
      <c r="T18" s="137"/>
      <c r="U18" s="140"/>
      <c r="V18" s="148"/>
      <c r="W18" s="149"/>
      <c r="X18" s="149"/>
      <c r="Y18" s="149"/>
      <c r="Z18" s="140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</row>
    <row r="19" spans="2:39" s="91" customFormat="1" ht="12.75" customHeight="1">
      <c r="B19" s="111" t="s">
        <v>43</v>
      </c>
      <c r="C19" s="146">
        <v>4051</v>
      </c>
      <c r="D19" s="146">
        <v>517</v>
      </c>
      <c r="E19" s="147">
        <v>4568</v>
      </c>
      <c r="F19" s="146">
        <v>58</v>
      </c>
      <c r="G19" s="146">
        <v>1</v>
      </c>
      <c r="H19" s="147">
        <v>59</v>
      </c>
      <c r="I19" s="146">
        <v>1</v>
      </c>
      <c r="J19" s="146">
        <v>1</v>
      </c>
      <c r="K19" s="147">
        <v>2</v>
      </c>
      <c r="L19" s="146" t="s">
        <v>25</v>
      </c>
      <c r="M19" s="146" t="s">
        <v>25</v>
      </c>
      <c r="N19" s="147" t="s">
        <v>25</v>
      </c>
      <c r="O19" s="136"/>
      <c r="P19" s="137"/>
      <c r="S19" s="137"/>
      <c r="T19" s="137"/>
      <c r="U19" s="140"/>
      <c r="V19" s="148"/>
      <c r="W19" s="149"/>
      <c r="X19" s="149"/>
      <c r="Y19" s="149"/>
      <c r="Z19" s="140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</row>
    <row r="20" spans="2:39" s="91" customFormat="1" ht="12.75" customHeight="1">
      <c r="B20" s="111" t="s">
        <v>44</v>
      </c>
      <c r="C20" s="146">
        <v>132</v>
      </c>
      <c r="D20" s="146">
        <v>6</v>
      </c>
      <c r="E20" s="147">
        <v>138</v>
      </c>
      <c r="F20" s="146">
        <v>3</v>
      </c>
      <c r="G20" s="146" t="s">
        <v>25</v>
      </c>
      <c r="H20" s="147">
        <v>3</v>
      </c>
      <c r="I20" s="146">
        <v>2</v>
      </c>
      <c r="J20" s="146" t="s">
        <v>25</v>
      </c>
      <c r="K20" s="147">
        <v>2</v>
      </c>
      <c r="L20" s="146">
        <v>1</v>
      </c>
      <c r="M20" s="146" t="s">
        <v>25</v>
      </c>
      <c r="N20" s="147">
        <v>1</v>
      </c>
      <c r="O20" s="136"/>
      <c r="P20" s="137"/>
      <c r="S20" s="137"/>
      <c r="T20" s="137"/>
      <c r="U20" s="140"/>
      <c r="V20" s="148"/>
      <c r="W20" s="149"/>
      <c r="X20" s="149"/>
      <c r="Y20" s="149"/>
      <c r="Z20" s="140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</row>
    <row r="21" spans="2:39" s="91" customFormat="1" ht="12.75" customHeight="1">
      <c r="B21" s="111" t="s">
        <v>45</v>
      </c>
      <c r="C21" s="146">
        <v>876</v>
      </c>
      <c r="D21" s="146">
        <v>71</v>
      </c>
      <c r="E21" s="147">
        <v>947</v>
      </c>
      <c r="F21" s="146">
        <v>13</v>
      </c>
      <c r="G21" s="146" t="s">
        <v>25</v>
      </c>
      <c r="H21" s="147">
        <v>13</v>
      </c>
      <c r="I21" s="146">
        <v>2</v>
      </c>
      <c r="J21" s="146" t="s">
        <v>25</v>
      </c>
      <c r="K21" s="147">
        <v>2</v>
      </c>
      <c r="L21" s="146">
        <v>1</v>
      </c>
      <c r="M21" s="146" t="s">
        <v>25</v>
      </c>
      <c r="N21" s="147">
        <v>1</v>
      </c>
      <c r="O21" s="136"/>
      <c r="P21" s="137"/>
      <c r="S21" s="137"/>
      <c r="T21" s="137"/>
      <c r="U21" s="140"/>
      <c r="V21" s="148"/>
      <c r="W21" s="149"/>
      <c r="X21" s="149"/>
      <c r="Y21" s="149"/>
      <c r="Z21" s="140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</row>
    <row r="22" spans="2:39" s="91" customFormat="1" ht="12.75" customHeight="1">
      <c r="B22" s="111" t="s">
        <v>46</v>
      </c>
      <c r="C22" s="146">
        <v>17</v>
      </c>
      <c r="D22" s="146">
        <v>4</v>
      </c>
      <c r="E22" s="147">
        <v>21</v>
      </c>
      <c r="F22" s="146" t="s">
        <v>25</v>
      </c>
      <c r="G22" s="146" t="s">
        <v>25</v>
      </c>
      <c r="H22" s="147" t="s">
        <v>25</v>
      </c>
      <c r="I22" s="146" t="s">
        <v>25</v>
      </c>
      <c r="J22" s="146" t="s">
        <v>25</v>
      </c>
      <c r="K22" s="147" t="s">
        <v>25</v>
      </c>
      <c r="L22" s="146" t="s">
        <v>25</v>
      </c>
      <c r="M22" s="146" t="s">
        <v>25</v>
      </c>
      <c r="N22" s="147" t="s">
        <v>25</v>
      </c>
      <c r="O22" s="136"/>
      <c r="P22" s="137"/>
      <c r="S22" s="137"/>
      <c r="T22" s="137"/>
      <c r="U22" s="140"/>
      <c r="V22" s="148"/>
      <c r="W22" s="149"/>
      <c r="X22" s="149"/>
      <c r="Y22" s="149"/>
      <c r="Z22" s="140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</row>
    <row r="23" spans="2:39" s="91" customFormat="1" ht="12.75" customHeight="1">
      <c r="B23" s="118" t="s">
        <v>36</v>
      </c>
      <c r="C23" s="58">
        <v>6745</v>
      </c>
      <c r="D23" s="59">
        <v>733</v>
      </c>
      <c r="E23" s="60">
        <v>7478</v>
      </c>
      <c r="F23" s="58">
        <v>89</v>
      </c>
      <c r="G23" s="59">
        <v>1</v>
      </c>
      <c r="H23" s="60">
        <v>90</v>
      </c>
      <c r="I23" s="58">
        <v>7</v>
      </c>
      <c r="J23" s="59">
        <v>2</v>
      </c>
      <c r="K23" s="60">
        <v>9</v>
      </c>
      <c r="L23" s="58">
        <v>2</v>
      </c>
      <c r="M23" s="59" t="s">
        <v>25</v>
      </c>
      <c r="N23" s="60">
        <v>2</v>
      </c>
      <c r="O23" s="136"/>
      <c r="P23" s="137"/>
      <c r="S23" s="137"/>
      <c r="T23" s="137"/>
      <c r="U23" s="140"/>
      <c r="V23" s="140"/>
      <c r="W23" s="149"/>
      <c r="X23" s="149"/>
      <c r="Y23" s="149"/>
      <c r="Z23" s="140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</row>
    <row r="24" spans="7:27" ht="12.75" customHeight="1">
      <c r="G24" s="150"/>
      <c r="H24" s="150"/>
      <c r="I24" s="150"/>
      <c r="J24" s="150"/>
      <c r="K24" s="150"/>
      <c r="L24" s="150"/>
      <c r="M24" s="150"/>
      <c r="N24" s="150"/>
      <c r="P24" s="16"/>
      <c r="Q24" s="16"/>
      <c r="V24" s="87"/>
      <c r="W24" s="87"/>
      <c r="X24" s="87"/>
      <c r="Y24" s="87"/>
      <c r="Z24" s="87"/>
      <c r="AA24" s="87"/>
    </row>
    <row r="25" spans="5:27" ht="12.75" customHeight="1">
      <c r="E25" s="151"/>
      <c r="F25" s="151"/>
      <c r="G25" s="152"/>
      <c r="H25" s="152"/>
      <c r="I25" s="152"/>
      <c r="J25" s="152"/>
      <c r="K25" s="152"/>
      <c r="L25" s="152"/>
      <c r="M25" s="152"/>
      <c r="N25" s="152"/>
      <c r="O25" s="151"/>
      <c r="P25" s="16"/>
      <c r="Q25" s="16"/>
      <c r="V25" s="16"/>
      <c r="W25" s="16"/>
      <c r="X25" s="16"/>
      <c r="Y25" s="16"/>
      <c r="Z25" s="16"/>
      <c r="AA25" s="16"/>
    </row>
    <row r="26" spans="5:16" ht="12.75" customHeight="1">
      <c r="E26" s="28"/>
      <c r="F26" s="28"/>
      <c r="G26" s="153"/>
      <c r="H26" s="154"/>
      <c r="I26" s="154"/>
      <c r="J26" s="154"/>
      <c r="K26" s="154"/>
      <c r="L26" s="154"/>
      <c r="M26" s="154"/>
      <c r="N26" s="154"/>
      <c r="O26" s="151"/>
      <c r="P26" s="151"/>
    </row>
    <row r="27" spans="5:16" ht="12.75" customHeight="1">
      <c r="E27" s="155" t="s">
        <v>126</v>
      </c>
      <c r="F27" s="155"/>
      <c r="G27" s="156"/>
      <c r="H27" s="157"/>
      <c r="I27" s="157"/>
      <c r="J27" s="157"/>
      <c r="K27" s="157"/>
      <c r="L27" s="157"/>
      <c r="M27" s="157"/>
      <c r="N27" s="157"/>
      <c r="O27" s="151"/>
      <c r="P27" s="151"/>
    </row>
    <row r="28" spans="5:16" ht="12.75" customHeight="1"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151"/>
      <c r="P28" s="151"/>
    </row>
    <row r="29" spans="5:16" ht="12.75" customHeight="1"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</row>
    <row r="30" spans="5:15" ht="12.75" customHeight="1"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9" spans="2:18" ht="12.75" customHeight="1">
      <c r="B39" s="158"/>
      <c r="C39" s="158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60"/>
    </row>
    <row r="40" spans="2:18" ht="12.75" customHeight="1">
      <c r="B40" s="158"/>
      <c r="C40" s="158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60"/>
    </row>
    <row r="41" spans="2:18" ht="12.75" customHeight="1">
      <c r="B41" s="158"/>
      <c r="C41" s="158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60"/>
    </row>
    <row r="42" spans="2:18" ht="12.75" customHeight="1">
      <c r="B42" s="158"/>
      <c r="C42" s="158"/>
      <c r="D42" s="158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60"/>
    </row>
    <row r="43" spans="2:18" ht="12.75" customHeight="1">
      <c r="B43" s="158"/>
      <c r="C43" s="158"/>
      <c r="D43" s="158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60"/>
    </row>
    <row r="44" spans="2:18" ht="12.75" customHeight="1">
      <c r="B44" s="158"/>
      <c r="C44" s="158"/>
      <c r="D44" s="158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60"/>
    </row>
    <row r="45" spans="2:18" ht="12.75" customHeight="1">
      <c r="B45" s="158"/>
      <c r="C45" s="158"/>
      <c r="D45" s="158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60"/>
    </row>
    <row r="46" spans="2:18" ht="12.75" customHeight="1">
      <c r="B46" s="158"/>
      <c r="C46" s="158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60"/>
    </row>
    <row r="47" spans="2:18" ht="12.75" customHeight="1">
      <c r="B47" s="158"/>
      <c r="C47" s="158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0"/>
    </row>
    <row r="48" spans="2:18" ht="12.75" customHeight="1">
      <c r="B48" s="158"/>
      <c r="C48" s="158"/>
      <c r="D48" s="158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60"/>
    </row>
    <row r="49" spans="2:18" ht="12.75" customHeight="1">
      <c r="B49" s="158"/>
      <c r="C49" s="158"/>
      <c r="D49" s="158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60"/>
    </row>
    <row r="50" spans="2:18" ht="12.75" customHeight="1">
      <c r="B50" s="158"/>
      <c r="C50" s="158"/>
      <c r="D50" s="158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60"/>
    </row>
    <row r="51" spans="2:18" ht="12.75" customHeight="1">
      <c r="B51" s="158"/>
      <c r="C51" s="158"/>
      <c r="D51" s="158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60"/>
    </row>
    <row r="52" spans="2:18" ht="12.75" customHeight="1">
      <c r="B52" s="158"/>
      <c r="C52" s="158"/>
      <c r="D52" s="158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</row>
    <row r="53" spans="2:18" ht="12.75" customHeight="1">
      <c r="B53" s="158"/>
      <c r="C53" s="158"/>
      <c r="D53" s="15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60"/>
    </row>
    <row r="54" spans="2:18" ht="12.75" customHeight="1">
      <c r="B54" s="158"/>
      <c r="C54" s="158"/>
      <c r="D54" s="15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60"/>
    </row>
    <row r="55" spans="2:18" ht="12.75" customHeight="1">
      <c r="B55" s="158"/>
      <c r="C55" s="158"/>
      <c r="D55" s="158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60"/>
    </row>
    <row r="56" spans="2:18" ht="12.75" customHeight="1">
      <c r="B56" s="158"/>
      <c r="C56" s="158"/>
      <c r="D56" s="158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60"/>
    </row>
    <row r="57" spans="2:18" ht="12.75" customHeight="1">
      <c r="B57" s="158"/>
      <c r="C57" s="158"/>
      <c r="D57" s="158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60"/>
    </row>
    <row r="58" spans="2:18" ht="12.75" customHeight="1">
      <c r="B58" s="158"/>
      <c r="C58" s="158"/>
      <c r="D58" s="158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60"/>
    </row>
    <row r="59" spans="2:18" ht="12.75" customHeight="1">
      <c r="B59" s="158"/>
      <c r="C59" s="158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</row>
    <row r="60" spans="2:18" ht="12.75" customHeight="1">
      <c r="B60" s="158"/>
      <c r="C60" s="158"/>
      <c r="D60" s="158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60"/>
    </row>
    <row r="61" spans="2:18" ht="12.75" customHeight="1">
      <c r="B61" s="158"/>
      <c r="C61" s="158"/>
      <c r="D61" s="158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60"/>
    </row>
    <row r="62" spans="2:18" ht="12.75" customHeight="1">
      <c r="B62" s="158"/>
      <c r="C62" s="158"/>
      <c r="D62" s="158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60"/>
    </row>
    <row r="63" spans="2:18" ht="12.75" customHeight="1">
      <c r="B63" s="158"/>
      <c r="C63" s="158"/>
      <c r="D63" s="158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60"/>
    </row>
    <row r="64" spans="2:18" ht="12.75" customHeight="1">
      <c r="B64" s="158"/>
      <c r="C64" s="158"/>
      <c r="D64" s="158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60"/>
    </row>
    <row r="65" spans="2:18" ht="12.75" customHeight="1">
      <c r="B65" s="158"/>
      <c r="C65" s="158"/>
      <c r="D65" s="158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60"/>
    </row>
    <row r="66" spans="2:18" ht="12.75" customHeight="1">
      <c r="B66" s="158"/>
      <c r="C66" s="158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</row>
    <row r="67" spans="2:18" ht="12.75" customHeight="1">
      <c r="B67" s="158"/>
      <c r="C67" s="158"/>
      <c r="D67" s="158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60"/>
    </row>
    <row r="68" spans="2:18" ht="12.75" customHeight="1">
      <c r="B68" s="158"/>
      <c r="C68" s="158"/>
      <c r="D68" s="158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60"/>
    </row>
    <row r="69" spans="2:18" ht="12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0:40" s="91" customFormat="1" ht="12" customHeight="1">
      <c r="T70" s="137"/>
      <c r="U70" s="137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</row>
    <row r="71" spans="20:40" s="91" customFormat="1" ht="12" customHeight="1">
      <c r="T71" s="137"/>
      <c r="U71" s="137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</row>
    <row r="72" spans="20:40" s="91" customFormat="1" ht="12" customHeight="1">
      <c r="T72" s="137"/>
      <c r="U72" s="137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</row>
    <row r="73" spans="2:40" s="91" customFormat="1" ht="15.75" customHeight="1">
      <c r="B73" s="210" t="s">
        <v>235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15"/>
      <c r="P73" s="15"/>
      <c r="Q73" s="15"/>
      <c r="R73" s="15"/>
      <c r="T73" s="137"/>
      <c r="U73" s="137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</row>
    <row r="74" spans="19:40" s="91" customFormat="1" ht="12" customHeight="1"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36"/>
      <c r="AJ74" s="136"/>
      <c r="AK74" s="136"/>
      <c r="AL74" s="136"/>
      <c r="AM74" s="136"/>
      <c r="AN74" s="136"/>
    </row>
    <row r="75" spans="16:34" ht="12.75" customHeight="1">
      <c r="P75" s="151"/>
      <c r="S75" s="150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</row>
    <row r="76" spans="16:34" ht="15" customHeight="1">
      <c r="P76" s="151"/>
      <c r="S76" s="150"/>
      <c r="T76" s="152"/>
      <c r="U76" s="152"/>
      <c r="V76" s="152"/>
      <c r="W76" s="152"/>
      <c r="X76" s="152"/>
      <c r="Y76" s="152"/>
      <c r="Z76" s="153"/>
      <c r="AA76" s="154"/>
      <c r="AB76" s="154"/>
      <c r="AC76" s="154"/>
      <c r="AD76" s="152"/>
      <c r="AE76" s="152"/>
      <c r="AF76" s="152"/>
      <c r="AG76" s="152"/>
      <c r="AH76" s="152"/>
    </row>
    <row r="77" spans="2:40" ht="14.25" customHeight="1">
      <c r="B77" s="135" t="s">
        <v>26</v>
      </c>
      <c r="C77" s="254" t="s">
        <v>201</v>
      </c>
      <c r="D77" s="254"/>
      <c r="E77" s="254"/>
      <c r="F77" s="254" t="s">
        <v>202</v>
      </c>
      <c r="G77" s="254"/>
      <c r="H77" s="254"/>
      <c r="I77" s="254" t="s">
        <v>203</v>
      </c>
      <c r="J77" s="254"/>
      <c r="K77" s="254"/>
      <c r="L77" s="254" t="s">
        <v>204</v>
      </c>
      <c r="M77" s="254"/>
      <c r="N77" s="254"/>
      <c r="O77" s="151"/>
      <c r="R77" s="150"/>
      <c r="S77" s="152"/>
      <c r="T77" s="152"/>
      <c r="U77" s="152"/>
      <c r="V77" s="152"/>
      <c r="W77" s="152"/>
      <c r="X77" s="152"/>
      <c r="Y77" s="153"/>
      <c r="Z77" s="162"/>
      <c r="AA77" s="162"/>
      <c r="AB77" s="162"/>
      <c r="AC77" s="152"/>
      <c r="AD77" s="152"/>
      <c r="AE77" s="152"/>
      <c r="AF77" s="152"/>
      <c r="AG77" s="152"/>
      <c r="AN77" s="12"/>
    </row>
    <row r="78" spans="2:40" ht="12.75" customHeight="1">
      <c r="B78" s="142"/>
      <c r="C78" s="143" t="s">
        <v>205</v>
      </c>
      <c r="D78" s="144" t="s">
        <v>206</v>
      </c>
      <c r="E78" s="145" t="s">
        <v>207</v>
      </c>
      <c r="F78" s="143" t="s">
        <v>205</v>
      </c>
      <c r="G78" s="144" t="s">
        <v>206</v>
      </c>
      <c r="H78" s="145" t="s">
        <v>207</v>
      </c>
      <c r="I78" s="143" t="s">
        <v>205</v>
      </c>
      <c r="J78" s="144" t="s">
        <v>206</v>
      </c>
      <c r="K78" s="145" t="s">
        <v>207</v>
      </c>
      <c r="L78" s="143" t="s">
        <v>205</v>
      </c>
      <c r="M78" s="144" t="s">
        <v>206</v>
      </c>
      <c r="N78" s="145" t="s">
        <v>207</v>
      </c>
      <c r="O78" s="151"/>
      <c r="R78" s="150"/>
      <c r="S78" s="152"/>
      <c r="T78" s="152"/>
      <c r="U78" s="152"/>
      <c r="V78" s="152"/>
      <c r="W78" s="152"/>
      <c r="X78" s="152"/>
      <c r="Y78" s="153"/>
      <c r="Z78" s="162"/>
      <c r="AA78" s="162"/>
      <c r="AB78" s="162"/>
      <c r="AC78" s="152"/>
      <c r="AD78" s="152"/>
      <c r="AE78" s="152"/>
      <c r="AF78" s="152"/>
      <c r="AG78" s="152"/>
      <c r="AN78" s="12"/>
    </row>
    <row r="79" spans="2:40" ht="12.75" customHeight="1">
      <c r="B79" s="111" t="s">
        <v>28</v>
      </c>
      <c r="C79" s="82">
        <v>373</v>
      </c>
      <c r="D79" s="82">
        <v>21</v>
      </c>
      <c r="E79" s="80">
        <v>394</v>
      </c>
      <c r="F79" s="82">
        <v>6</v>
      </c>
      <c r="G79" s="82" t="s">
        <v>25</v>
      </c>
      <c r="H79" s="80">
        <v>6</v>
      </c>
      <c r="I79" s="82">
        <v>1</v>
      </c>
      <c r="J79" s="82" t="s">
        <v>25</v>
      </c>
      <c r="K79" s="80">
        <v>1</v>
      </c>
      <c r="L79" s="82">
        <v>1</v>
      </c>
      <c r="M79" s="82" t="s">
        <v>25</v>
      </c>
      <c r="N79" s="80">
        <v>1</v>
      </c>
      <c r="O79" s="151"/>
      <c r="R79" s="150"/>
      <c r="S79" s="152"/>
      <c r="T79" s="152"/>
      <c r="U79" s="152"/>
      <c r="V79" s="152"/>
      <c r="W79" s="152"/>
      <c r="X79" s="152"/>
      <c r="Y79" s="153"/>
      <c r="Z79" s="162"/>
      <c r="AA79" s="162"/>
      <c r="AB79" s="162"/>
      <c r="AC79" s="152"/>
      <c r="AD79" s="152"/>
      <c r="AE79" s="152"/>
      <c r="AF79" s="152"/>
      <c r="AG79" s="152"/>
      <c r="AN79" s="12"/>
    </row>
    <row r="80" spans="2:40" ht="12.75" customHeight="1">
      <c r="B80" s="111" t="s">
        <v>29</v>
      </c>
      <c r="C80" s="82">
        <v>305</v>
      </c>
      <c r="D80" s="82">
        <v>45</v>
      </c>
      <c r="E80" s="80">
        <v>350</v>
      </c>
      <c r="F80" s="82">
        <v>1</v>
      </c>
      <c r="G80" s="82" t="s">
        <v>25</v>
      </c>
      <c r="H80" s="80">
        <v>1</v>
      </c>
      <c r="I80" s="82">
        <v>2</v>
      </c>
      <c r="J80" s="82" t="s">
        <v>25</v>
      </c>
      <c r="K80" s="80">
        <v>2</v>
      </c>
      <c r="L80" s="82" t="s">
        <v>25</v>
      </c>
      <c r="M80" s="82" t="s">
        <v>25</v>
      </c>
      <c r="N80" s="80" t="s">
        <v>25</v>
      </c>
      <c r="O80" s="151"/>
      <c r="R80" s="150"/>
      <c r="S80" s="152"/>
      <c r="T80" s="152"/>
      <c r="U80" s="152"/>
      <c r="V80" s="152"/>
      <c r="W80" s="152"/>
      <c r="X80" s="152"/>
      <c r="Y80" s="153"/>
      <c r="Z80" s="162"/>
      <c r="AA80" s="162"/>
      <c r="AB80" s="162"/>
      <c r="AC80" s="152"/>
      <c r="AD80" s="152"/>
      <c r="AE80" s="152"/>
      <c r="AF80" s="152"/>
      <c r="AG80" s="152"/>
      <c r="AN80" s="12"/>
    </row>
    <row r="81" spans="2:40" ht="12.75" customHeight="1">
      <c r="B81" s="111" t="s">
        <v>30</v>
      </c>
      <c r="C81" s="82">
        <v>259</v>
      </c>
      <c r="D81" s="82">
        <v>15</v>
      </c>
      <c r="E81" s="80">
        <v>274</v>
      </c>
      <c r="F81" s="82" t="s">
        <v>25</v>
      </c>
      <c r="G81" s="82" t="s">
        <v>25</v>
      </c>
      <c r="H81" s="80" t="s">
        <v>25</v>
      </c>
      <c r="I81" s="82" t="s">
        <v>25</v>
      </c>
      <c r="J81" s="82" t="s">
        <v>25</v>
      </c>
      <c r="K81" s="80" t="s">
        <v>25</v>
      </c>
      <c r="L81" s="82" t="s">
        <v>25</v>
      </c>
      <c r="M81" s="82" t="s">
        <v>25</v>
      </c>
      <c r="N81" s="80" t="s">
        <v>25</v>
      </c>
      <c r="O81" s="151"/>
      <c r="R81" s="150"/>
      <c r="S81" s="152"/>
      <c r="T81" s="152"/>
      <c r="U81" s="152"/>
      <c r="V81" s="152"/>
      <c r="W81" s="152"/>
      <c r="X81" s="152"/>
      <c r="Y81" s="153"/>
      <c r="Z81" s="162"/>
      <c r="AA81" s="162"/>
      <c r="AB81" s="162"/>
      <c r="AC81" s="152"/>
      <c r="AD81" s="152"/>
      <c r="AE81" s="152"/>
      <c r="AF81" s="152"/>
      <c r="AG81" s="152"/>
      <c r="AN81" s="12"/>
    </row>
    <row r="82" spans="2:40" ht="12.75" customHeight="1">
      <c r="B82" s="111" t="s">
        <v>31</v>
      </c>
      <c r="C82" s="82">
        <v>471</v>
      </c>
      <c r="D82" s="82">
        <v>26</v>
      </c>
      <c r="E82" s="80">
        <v>497</v>
      </c>
      <c r="F82" s="82">
        <v>9</v>
      </c>
      <c r="G82" s="82" t="s">
        <v>25</v>
      </c>
      <c r="H82" s="80">
        <v>9</v>
      </c>
      <c r="I82" s="82">
        <v>1</v>
      </c>
      <c r="J82" s="82">
        <v>1</v>
      </c>
      <c r="K82" s="80">
        <v>2</v>
      </c>
      <c r="L82" s="82" t="s">
        <v>25</v>
      </c>
      <c r="M82" s="82" t="s">
        <v>25</v>
      </c>
      <c r="N82" s="80" t="s">
        <v>25</v>
      </c>
      <c r="O82" s="151"/>
      <c r="R82" s="150"/>
      <c r="S82" s="152"/>
      <c r="T82" s="152"/>
      <c r="U82" s="152"/>
      <c r="V82" s="152"/>
      <c r="W82" s="152"/>
      <c r="X82" s="152"/>
      <c r="Y82" s="153"/>
      <c r="Z82" s="162"/>
      <c r="AA82" s="162"/>
      <c r="AB82" s="162"/>
      <c r="AC82" s="152"/>
      <c r="AD82" s="152"/>
      <c r="AE82" s="152"/>
      <c r="AF82" s="152"/>
      <c r="AG82" s="152"/>
      <c r="AN82" s="12"/>
    </row>
    <row r="83" spans="2:40" ht="12.75" customHeight="1">
      <c r="B83" s="111" t="s">
        <v>32</v>
      </c>
      <c r="C83" s="82">
        <v>3416</v>
      </c>
      <c r="D83" s="82">
        <v>353</v>
      </c>
      <c r="E83" s="80">
        <v>2677</v>
      </c>
      <c r="F83" s="82">
        <v>33</v>
      </c>
      <c r="G83" s="82">
        <v>1</v>
      </c>
      <c r="H83" s="80">
        <v>34</v>
      </c>
      <c r="I83" s="82">
        <v>1</v>
      </c>
      <c r="J83" s="82">
        <v>1</v>
      </c>
      <c r="K83" s="80">
        <v>2</v>
      </c>
      <c r="L83" s="82" t="s">
        <v>25</v>
      </c>
      <c r="M83" s="82" t="s">
        <v>25</v>
      </c>
      <c r="N83" s="80" t="s">
        <v>25</v>
      </c>
      <c r="O83" s="151"/>
      <c r="R83" s="150"/>
      <c r="S83" s="152"/>
      <c r="T83" s="152"/>
      <c r="U83" s="152"/>
      <c r="V83" s="152"/>
      <c r="W83" s="152"/>
      <c r="X83" s="152"/>
      <c r="Y83" s="153"/>
      <c r="Z83" s="162"/>
      <c r="AA83" s="162"/>
      <c r="AB83" s="162"/>
      <c r="AC83" s="152"/>
      <c r="AD83" s="152"/>
      <c r="AE83" s="152"/>
      <c r="AF83" s="152"/>
      <c r="AG83" s="152"/>
      <c r="AN83" s="12"/>
    </row>
    <row r="84" spans="2:40" ht="12.75" customHeight="1">
      <c r="B84" s="111" t="s">
        <v>33</v>
      </c>
      <c r="C84" s="82">
        <v>388</v>
      </c>
      <c r="D84" s="82">
        <v>31</v>
      </c>
      <c r="E84" s="80">
        <v>379</v>
      </c>
      <c r="F84" s="82">
        <v>2</v>
      </c>
      <c r="G84" s="82" t="s">
        <v>25</v>
      </c>
      <c r="H84" s="80">
        <v>2</v>
      </c>
      <c r="I84" s="82">
        <v>1</v>
      </c>
      <c r="J84" s="82" t="s">
        <v>25</v>
      </c>
      <c r="K84" s="80">
        <v>1</v>
      </c>
      <c r="L84" s="82">
        <v>1</v>
      </c>
      <c r="M84" s="82" t="s">
        <v>25</v>
      </c>
      <c r="N84" s="80">
        <v>1</v>
      </c>
      <c r="O84" s="151"/>
      <c r="R84" s="150"/>
      <c r="S84" s="152"/>
      <c r="T84" s="152"/>
      <c r="U84" s="152"/>
      <c r="V84" s="152"/>
      <c r="W84" s="152"/>
      <c r="X84" s="152"/>
      <c r="Y84" s="153"/>
      <c r="Z84" s="162"/>
      <c r="AA84" s="162"/>
      <c r="AB84" s="162"/>
      <c r="AC84" s="152"/>
      <c r="AD84" s="152"/>
      <c r="AE84" s="152"/>
      <c r="AF84" s="152"/>
      <c r="AG84" s="152"/>
      <c r="AN84" s="12"/>
    </row>
    <row r="85" spans="2:40" ht="12.75" customHeight="1">
      <c r="B85" s="111" t="s">
        <v>34</v>
      </c>
      <c r="C85" s="82">
        <v>356</v>
      </c>
      <c r="D85" s="82">
        <v>19</v>
      </c>
      <c r="E85" s="80">
        <v>401</v>
      </c>
      <c r="F85" s="82">
        <v>7</v>
      </c>
      <c r="G85" s="82" t="s">
        <v>25</v>
      </c>
      <c r="H85" s="80">
        <v>7</v>
      </c>
      <c r="I85" s="82">
        <v>1</v>
      </c>
      <c r="J85" s="82" t="s">
        <v>25</v>
      </c>
      <c r="K85" s="80">
        <v>1</v>
      </c>
      <c r="L85" s="82" t="s">
        <v>25</v>
      </c>
      <c r="M85" s="82" t="s">
        <v>25</v>
      </c>
      <c r="N85" s="80" t="s">
        <v>25</v>
      </c>
      <c r="O85" s="151"/>
      <c r="R85" s="150"/>
      <c r="S85" s="152"/>
      <c r="T85" s="152"/>
      <c r="U85" s="152"/>
      <c r="V85" s="152"/>
      <c r="W85" s="152"/>
      <c r="X85" s="152"/>
      <c r="Y85" s="153"/>
      <c r="Z85" s="162"/>
      <c r="AA85" s="162"/>
      <c r="AB85" s="162"/>
      <c r="AC85" s="152"/>
      <c r="AD85" s="152"/>
      <c r="AE85" s="152"/>
      <c r="AF85" s="152"/>
      <c r="AG85" s="152"/>
      <c r="AN85" s="12"/>
    </row>
    <row r="86" spans="2:40" ht="12.75" customHeight="1">
      <c r="B86" s="111" t="s">
        <v>35</v>
      </c>
      <c r="C86" s="82">
        <v>1177</v>
      </c>
      <c r="D86" s="82">
        <v>223</v>
      </c>
      <c r="E86" s="80">
        <v>1400</v>
      </c>
      <c r="F86" s="82">
        <v>31</v>
      </c>
      <c r="G86" s="82" t="s">
        <v>25</v>
      </c>
      <c r="H86" s="80">
        <v>31</v>
      </c>
      <c r="I86" s="82" t="s">
        <v>25</v>
      </c>
      <c r="J86" s="82" t="s">
        <v>25</v>
      </c>
      <c r="K86" s="80" t="s">
        <v>25</v>
      </c>
      <c r="L86" s="82" t="s">
        <v>25</v>
      </c>
      <c r="M86" s="82" t="s">
        <v>25</v>
      </c>
      <c r="N86" s="80" t="s">
        <v>25</v>
      </c>
      <c r="O86" s="151"/>
      <c r="R86" s="150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N86" s="12"/>
    </row>
    <row r="87" spans="2:40" ht="12.75" customHeight="1">
      <c r="B87" s="163" t="s">
        <v>36</v>
      </c>
      <c r="C87" s="164">
        <v>6745</v>
      </c>
      <c r="D87" s="86">
        <v>733</v>
      </c>
      <c r="E87" s="165">
        <v>7478</v>
      </c>
      <c r="F87" s="164">
        <v>89</v>
      </c>
      <c r="G87" s="86">
        <v>1</v>
      </c>
      <c r="H87" s="165">
        <v>90</v>
      </c>
      <c r="I87" s="164">
        <v>7</v>
      </c>
      <c r="J87" s="86">
        <v>2</v>
      </c>
      <c r="K87" s="165">
        <v>9</v>
      </c>
      <c r="L87" s="164">
        <v>2</v>
      </c>
      <c r="M87" s="86" t="s">
        <v>25</v>
      </c>
      <c r="N87" s="165">
        <v>2</v>
      </c>
      <c r="O87" s="151"/>
      <c r="R87" s="150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N87" s="12"/>
    </row>
    <row r="88" spans="2:34" ht="12.75" customHeight="1">
      <c r="B88" s="151"/>
      <c r="C88" s="151"/>
      <c r="D88" s="151"/>
      <c r="E88" s="62"/>
      <c r="F88" s="62"/>
      <c r="G88" s="62"/>
      <c r="H88" s="166"/>
      <c r="I88" s="166"/>
      <c r="J88" s="166"/>
      <c r="K88" s="166"/>
      <c r="L88" s="166"/>
      <c r="M88" s="166"/>
      <c r="N88" s="166"/>
      <c r="O88" s="151"/>
      <c r="P88" s="151"/>
      <c r="S88" s="150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</row>
    <row r="89" spans="2:34" ht="12.75" customHeight="1">
      <c r="B89" s="151"/>
      <c r="C89" s="151"/>
      <c r="D89" s="151"/>
      <c r="H89" s="166"/>
      <c r="I89" s="166"/>
      <c r="J89" s="166"/>
      <c r="K89" s="166"/>
      <c r="L89" s="166"/>
      <c r="M89" s="166"/>
      <c r="N89" s="166"/>
      <c r="O89" s="151"/>
      <c r="P89" s="151"/>
      <c r="S89" s="150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</row>
    <row r="90" spans="2:34" ht="12.75" customHeight="1">
      <c r="B90" s="151"/>
      <c r="C90" s="151"/>
      <c r="D90" s="151"/>
      <c r="E90" s="28"/>
      <c r="F90" s="28"/>
      <c r="G90" s="28"/>
      <c r="H90" s="166"/>
      <c r="I90" s="166"/>
      <c r="J90" s="166"/>
      <c r="K90" s="166"/>
      <c r="L90" s="166"/>
      <c r="M90" s="166"/>
      <c r="N90" s="166"/>
      <c r="O90" s="151"/>
      <c r="P90" s="151"/>
      <c r="S90" s="150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</row>
    <row r="91" spans="2:34" ht="12.75" customHeight="1">
      <c r="B91" s="151"/>
      <c r="C91" s="151"/>
      <c r="D91" s="151"/>
      <c r="E91" s="28"/>
      <c r="F91" s="28"/>
      <c r="G91" s="28"/>
      <c r="H91" s="166"/>
      <c r="I91" s="166"/>
      <c r="J91" s="166"/>
      <c r="K91" s="166"/>
      <c r="L91" s="166"/>
      <c r="M91" s="166"/>
      <c r="N91" s="166"/>
      <c r="O91" s="151"/>
      <c r="P91" s="151"/>
      <c r="S91" s="150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</row>
    <row r="92" spans="2:34" ht="12.75" customHeight="1">
      <c r="B92" s="151"/>
      <c r="C92" s="151"/>
      <c r="D92" s="151"/>
      <c r="E92" s="28"/>
      <c r="F92" s="28"/>
      <c r="G92" s="28"/>
      <c r="H92" s="166"/>
      <c r="I92" s="166"/>
      <c r="J92" s="166"/>
      <c r="K92" s="166"/>
      <c r="L92" s="166"/>
      <c r="M92" s="166"/>
      <c r="N92" s="166"/>
      <c r="O92" s="151"/>
      <c r="P92" s="151"/>
      <c r="S92" s="150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</row>
    <row r="93" spans="2:34" ht="12.75" customHeight="1">
      <c r="B93" s="151"/>
      <c r="C93" s="151"/>
      <c r="D93" s="151"/>
      <c r="E93" s="28"/>
      <c r="F93" s="28"/>
      <c r="G93" s="28"/>
      <c r="H93" s="166"/>
      <c r="I93" s="166"/>
      <c r="J93" s="166"/>
      <c r="K93" s="166"/>
      <c r="L93" s="166"/>
      <c r="M93" s="166"/>
      <c r="N93" s="166"/>
      <c r="O93" s="151"/>
      <c r="P93" s="151"/>
      <c r="S93" s="150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</row>
    <row r="94" spans="2:34" ht="12.75" customHeight="1">
      <c r="B94" s="151"/>
      <c r="C94" s="151"/>
      <c r="D94" s="151"/>
      <c r="E94" s="28"/>
      <c r="F94" s="28"/>
      <c r="G94" s="28"/>
      <c r="H94" s="166"/>
      <c r="I94" s="166"/>
      <c r="J94" s="166"/>
      <c r="K94" s="166"/>
      <c r="L94" s="166"/>
      <c r="M94" s="166"/>
      <c r="N94" s="166"/>
      <c r="O94" s="151"/>
      <c r="P94" s="151"/>
      <c r="S94" s="150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</row>
    <row r="95" spans="2:34" ht="12.75" customHeight="1">
      <c r="B95" s="151"/>
      <c r="C95" s="151"/>
      <c r="D95" s="151"/>
      <c r="E95" s="28"/>
      <c r="F95" s="28"/>
      <c r="G95" s="28"/>
      <c r="H95" s="166"/>
      <c r="I95" s="166"/>
      <c r="J95" s="166"/>
      <c r="K95" s="166"/>
      <c r="L95" s="166"/>
      <c r="M95" s="166"/>
      <c r="N95" s="166"/>
      <c r="O95" s="151"/>
      <c r="P95" s="151"/>
      <c r="S95" s="150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</row>
    <row r="96" spans="2:34" ht="12.75" customHeight="1">
      <c r="B96" s="151"/>
      <c r="C96" s="151"/>
      <c r="D96" s="151"/>
      <c r="E96" s="28"/>
      <c r="F96" s="28"/>
      <c r="G96" s="28"/>
      <c r="H96" s="166"/>
      <c r="I96" s="166"/>
      <c r="J96" s="166"/>
      <c r="K96" s="166"/>
      <c r="L96" s="166"/>
      <c r="M96" s="166"/>
      <c r="N96" s="166"/>
      <c r="O96" s="151"/>
      <c r="P96" s="151"/>
      <c r="S96" s="150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</row>
    <row r="97" spans="2:34" ht="12.75" customHeight="1">
      <c r="B97" s="151"/>
      <c r="C97" s="151"/>
      <c r="D97" s="151"/>
      <c r="E97" s="28"/>
      <c r="F97" s="28"/>
      <c r="G97" s="28"/>
      <c r="H97" s="166"/>
      <c r="I97" s="166"/>
      <c r="J97" s="166"/>
      <c r="K97" s="166"/>
      <c r="L97" s="166"/>
      <c r="M97" s="166"/>
      <c r="N97" s="166"/>
      <c r="O97" s="151"/>
      <c r="P97" s="151"/>
      <c r="S97" s="150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</row>
    <row r="98" spans="2:34" ht="12.75" customHeight="1">
      <c r="B98" s="151"/>
      <c r="C98" s="151"/>
      <c r="D98" s="151"/>
      <c r="E98" s="28"/>
      <c r="F98" s="28"/>
      <c r="G98" s="28"/>
      <c r="H98" s="166"/>
      <c r="I98" s="166"/>
      <c r="J98" s="166"/>
      <c r="K98" s="166"/>
      <c r="L98" s="166"/>
      <c r="M98" s="166"/>
      <c r="N98" s="166"/>
      <c r="O98" s="151"/>
      <c r="P98" s="151"/>
      <c r="S98" s="150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</row>
    <row r="99" spans="2:34" ht="12.75" customHeight="1">
      <c r="B99" s="151"/>
      <c r="C99" s="151"/>
      <c r="D99" s="151"/>
      <c r="E99" s="28"/>
      <c r="F99" s="28"/>
      <c r="G99" s="28"/>
      <c r="H99" s="166"/>
      <c r="I99" s="166"/>
      <c r="J99" s="166"/>
      <c r="K99" s="166"/>
      <c r="L99" s="166"/>
      <c r="M99" s="166"/>
      <c r="N99" s="166"/>
      <c r="O99" s="151"/>
      <c r="P99" s="151"/>
      <c r="S99" s="150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</row>
    <row r="100" spans="2:34" ht="12.75" customHeight="1">
      <c r="B100" s="151"/>
      <c r="C100" s="151"/>
      <c r="D100" s="151"/>
      <c r="E100" s="28"/>
      <c r="F100" s="28"/>
      <c r="G100" s="28"/>
      <c r="H100" s="166"/>
      <c r="I100" s="166"/>
      <c r="J100" s="166"/>
      <c r="K100" s="166"/>
      <c r="L100" s="166"/>
      <c r="M100" s="166"/>
      <c r="N100" s="166"/>
      <c r="O100" s="151"/>
      <c r="P100" s="151"/>
      <c r="S100" s="150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</row>
    <row r="101" spans="2:34" ht="12.75" customHeight="1">
      <c r="B101" s="151"/>
      <c r="C101" s="151"/>
      <c r="D101" s="151"/>
      <c r="E101" s="28"/>
      <c r="F101" s="28"/>
      <c r="G101" s="28"/>
      <c r="H101" s="166"/>
      <c r="I101" s="166"/>
      <c r="J101" s="166"/>
      <c r="K101" s="166"/>
      <c r="L101" s="166"/>
      <c r="M101" s="166"/>
      <c r="N101" s="166"/>
      <c r="O101" s="151"/>
      <c r="P101" s="151"/>
      <c r="S101" s="150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</row>
    <row r="102" spans="2:34" ht="12.75" customHeight="1">
      <c r="B102" s="151"/>
      <c r="C102" s="151"/>
      <c r="D102" s="151"/>
      <c r="E102" s="28"/>
      <c r="F102" s="28"/>
      <c r="G102" s="28"/>
      <c r="H102" s="166"/>
      <c r="I102" s="166"/>
      <c r="J102" s="166"/>
      <c r="K102" s="166"/>
      <c r="L102" s="166"/>
      <c r="M102" s="166"/>
      <c r="N102" s="166"/>
      <c r="O102" s="151"/>
      <c r="P102" s="151"/>
      <c r="S102" s="150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</row>
    <row r="103" spans="2:34" ht="12.75" customHeight="1">
      <c r="B103" s="151"/>
      <c r="C103" s="151"/>
      <c r="D103" s="151"/>
      <c r="E103" s="28"/>
      <c r="F103" s="28"/>
      <c r="G103" s="28"/>
      <c r="H103" s="166"/>
      <c r="I103" s="166"/>
      <c r="J103" s="166"/>
      <c r="K103" s="166"/>
      <c r="L103" s="166"/>
      <c r="M103" s="166"/>
      <c r="N103" s="166"/>
      <c r="O103" s="151"/>
      <c r="P103" s="151"/>
      <c r="S103" s="150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</row>
    <row r="104" spans="2:34" ht="12.75" customHeight="1">
      <c r="B104" s="151"/>
      <c r="C104" s="151"/>
      <c r="D104" s="151"/>
      <c r="E104" s="28"/>
      <c r="F104" s="28"/>
      <c r="G104" s="28"/>
      <c r="H104" s="166"/>
      <c r="I104" s="166"/>
      <c r="J104" s="166"/>
      <c r="K104" s="166"/>
      <c r="L104" s="166"/>
      <c r="M104" s="166"/>
      <c r="N104" s="166"/>
      <c r="O104" s="151"/>
      <c r="P104" s="151"/>
      <c r="S104" s="150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</row>
    <row r="105" spans="2:34" ht="12.75" customHeight="1">
      <c r="B105" s="151"/>
      <c r="C105" s="151"/>
      <c r="D105" s="151"/>
      <c r="E105" s="28"/>
      <c r="F105" s="28"/>
      <c r="G105" s="28"/>
      <c r="H105" s="166"/>
      <c r="I105" s="166"/>
      <c r="J105" s="166"/>
      <c r="K105" s="166"/>
      <c r="L105" s="166"/>
      <c r="M105" s="166"/>
      <c r="N105" s="166"/>
      <c r="O105" s="151"/>
      <c r="P105" s="151"/>
      <c r="S105" s="150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</row>
    <row r="106" spans="2:34" ht="12.75" customHeight="1">
      <c r="B106" s="151"/>
      <c r="C106" s="151"/>
      <c r="D106" s="151"/>
      <c r="E106" s="28"/>
      <c r="F106" s="28"/>
      <c r="G106" s="28"/>
      <c r="H106" s="166"/>
      <c r="I106" s="166"/>
      <c r="J106" s="166"/>
      <c r="K106" s="166"/>
      <c r="L106" s="166"/>
      <c r="M106" s="166"/>
      <c r="N106" s="166"/>
      <c r="O106" s="151"/>
      <c r="P106" s="151"/>
      <c r="S106" s="150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</row>
    <row r="107" spans="2:34" ht="12.75" customHeight="1">
      <c r="B107" s="151"/>
      <c r="C107" s="151"/>
      <c r="D107" s="151"/>
      <c r="E107" s="28"/>
      <c r="F107" s="28"/>
      <c r="G107" s="28"/>
      <c r="H107" s="166"/>
      <c r="I107" s="166"/>
      <c r="J107" s="166"/>
      <c r="K107" s="166"/>
      <c r="L107" s="166"/>
      <c r="M107" s="166"/>
      <c r="N107" s="166"/>
      <c r="O107" s="151"/>
      <c r="P107" s="151"/>
      <c r="S107" s="150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</row>
    <row r="108" spans="2:34" ht="12.75" customHeight="1">
      <c r="B108" s="151"/>
      <c r="C108" s="151"/>
      <c r="D108" s="151"/>
      <c r="E108" s="28"/>
      <c r="F108" s="28"/>
      <c r="G108" s="28"/>
      <c r="H108" s="166"/>
      <c r="I108" s="166"/>
      <c r="J108" s="166"/>
      <c r="K108" s="166"/>
      <c r="L108" s="166"/>
      <c r="M108" s="166"/>
      <c r="N108" s="166"/>
      <c r="O108" s="151"/>
      <c r="P108" s="151"/>
      <c r="S108" s="150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</row>
    <row r="109" spans="2:34" ht="12.75" customHeight="1">
      <c r="B109" s="151"/>
      <c r="C109" s="151"/>
      <c r="D109" s="151"/>
      <c r="E109" s="28"/>
      <c r="F109" s="28"/>
      <c r="G109" s="28"/>
      <c r="H109" s="166"/>
      <c r="I109" s="166"/>
      <c r="J109" s="166"/>
      <c r="K109" s="166"/>
      <c r="L109" s="166"/>
      <c r="M109" s="166"/>
      <c r="N109" s="166"/>
      <c r="O109" s="151"/>
      <c r="P109" s="151"/>
      <c r="S109" s="150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</row>
    <row r="110" spans="2:34" ht="12.75" customHeight="1">
      <c r="B110" s="151"/>
      <c r="C110" s="151"/>
      <c r="D110" s="151"/>
      <c r="E110" s="28"/>
      <c r="F110" s="28"/>
      <c r="G110" s="28"/>
      <c r="H110" s="166"/>
      <c r="I110" s="166"/>
      <c r="J110" s="166"/>
      <c r="K110" s="166"/>
      <c r="L110" s="166"/>
      <c r="M110" s="166"/>
      <c r="N110" s="166"/>
      <c r="O110" s="151"/>
      <c r="P110" s="151"/>
      <c r="S110" s="150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</row>
    <row r="111" spans="2:34" ht="12.75" customHeight="1">
      <c r="B111" s="151"/>
      <c r="C111" s="151"/>
      <c r="D111" s="151"/>
      <c r="E111" s="28"/>
      <c r="F111" s="28"/>
      <c r="G111" s="28"/>
      <c r="H111" s="166"/>
      <c r="I111" s="166"/>
      <c r="J111" s="166"/>
      <c r="K111" s="166"/>
      <c r="L111" s="166"/>
      <c r="M111" s="166"/>
      <c r="N111" s="166"/>
      <c r="O111" s="151"/>
      <c r="P111" s="151"/>
      <c r="S111" s="150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</row>
    <row r="112" spans="2:34" ht="12.75" customHeight="1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S112" s="150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</row>
    <row r="113" spans="2:34" ht="12.75" customHeight="1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S113" s="150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</row>
    <row r="114" spans="2:16" ht="12.75" customHeight="1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</row>
    <row r="115" spans="2:16" ht="12.75" customHeight="1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</row>
    <row r="116" spans="2:16" ht="12.75" customHeight="1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</row>
    <row r="117" spans="2:16" ht="12.75" customHeight="1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</row>
    <row r="119" spans="2:19" ht="12.75" customHeight="1">
      <c r="B119" s="255" t="s">
        <v>236</v>
      </c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</row>
    <row r="120" spans="2:19" ht="24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</row>
    <row r="121" spans="22:48" ht="12.75" customHeight="1"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</row>
    <row r="122" spans="22:48" ht="12.75" customHeight="1"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</row>
    <row r="123" spans="22:48" ht="12.75" customHeight="1"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</row>
    <row r="124" spans="1:47" s="91" customFormat="1" ht="23.25" customHeight="1">
      <c r="A124"/>
      <c r="B124" s="167" t="s">
        <v>38</v>
      </c>
      <c r="C124" s="168" t="s">
        <v>26</v>
      </c>
      <c r="D124" s="256" t="s">
        <v>201</v>
      </c>
      <c r="E124" s="256"/>
      <c r="F124" s="256"/>
      <c r="G124" s="256" t="s">
        <v>202</v>
      </c>
      <c r="H124" s="256"/>
      <c r="I124" s="256"/>
      <c r="J124" s="256" t="s">
        <v>203</v>
      </c>
      <c r="K124" s="256"/>
      <c r="L124" s="256"/>
      <c r="M124" s="257" t="s">
        <v>204</v>
      </c>
      <c r="N124" s="257"/>
      <c r="O124" s="257"/>
      <c r="S124" s="137"/>
      <c r="T124" s="137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</row>
    <row r="125" spans="1:47" s="91" customFormat="1" ht="24" customHeight="1">
      <c r="A125"/>
      <c r="B125" s="143"/>
      <c r="C125" s="144"/>
      <c r="D125" s="144" t="s">
        <v>205</v>
      </c>
      <c r="E125" s="144" t="s">
        <v>206</v>
      </c>
      <c r="F125" s="144" t="s">
        <v>207</v>
      </c>
      <c r="G125" s="144" t="s">
        <v>205</v>
      </c>
      <c r="H125" s="144" t="s">
        <v>206</v>
      </c>
      <c r="I125" s="144" t="s">
        <v>207</v>
      </c>
      <c r="J125" s="144" t="s">
        <v>205</v>
      </c>
      <c r="K125" s="144" t="s">
        <v>206</v>
      </c>
      <c r="L125" s="144" t="s">
        <v>207</v>
      </c>
      <c r="M125" s="144" t="s">
        <v>205</v>
      </c>
      <c r="N125" s="144" t="s">
        <v>206</v>
      </c>
      <c r="O125" s="145" t="s">
        <v>207</v>
      </c>
      <c r="S125" s="137"/>
      <c r="T125" s="137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</row>
    <row r="126" spans="1:47" s="91" customFormat="1" ht="12.75" customHeight="1">
      <c r="A126"/>
      <c r="B126" s="258" t="s">
        <v>41</v>
      </c>
      <c r="C126" s="111" t="s">
        <v>208</v>
      </c>
      <c r="D126" s="170">
        <v>55</v>
      </c>
      <c r="E126" s="170">
        <v>2</v>
      </c>
      <c r="F126" s="171">
        <v>57</v>
      </c>
      <c r="G126" s="170" t="s">
        <v>25</v>
      </c>
      <c r="H126" s="170" t="s">
        <v>25</v>
      </c>
      <c r="I126" s="171" t="s">
        <v>25</v>
      </c>
      <c r="J126" s="170" t="s">
        <v>25</v>
      </c>
      <c r="K126" s="170" t="s">
        <v>25</v>
      </c>
      <c r="L126" s="171" t="s">
        <v>25</v>
      </c>
      <c r="M126" s="170" t="s">
        <v>25</v>
      </c>
      <c r="N126" s="170" t="s">
        <v>25</v>
      </c>
      <c r="O126" s="172" t="s">
        <v>25</v>
      </c>
      <c r="S126" s="137"/>
      <c r="T126" s="137"/>
      <c r="U126" s="138"/>
      <c r="V126" s="28"/>
      <c r="W126" s="173"/>
      <c r="X126" s="173"/>
      <c r="Y126" s="173"/>
      <c r="Z126" s="173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</row>
    <row r="127" spans="1:47" s="91" customFormat="1" ht="12.75" customHeight="1">
      <c r="A127"/>
      <c r="B127" s="258"/>
      <c r="C127" s="111" t="s">
        <v>209</v>
      </c>
      <c r="D127" s="170">
        <v>187</v>
      </c>
      <c r="E127" s="170">
        <v>30</v>
      </c>
      <c r="F127" s="171">
        <v>217</v>
      </c>
      <c r="G127" s="170">
        <v>1</v>
      </c>
      <c r="H127" s="170" t="s">
        <v>25</v>
      </c>
      <c r="I127" s="171">
        <v>1</v>
      </c>
      <c r="J127" s="170">
        <v>1</v>
      </c>
      <c r="K127" s="170" t="s">
        <v>25</v>
      </c>
      <c r="L127" s="171">
        <v>1</v>
      </c>
      <c r="M127" s="170" t="s">
        <v>25</v>
      </c>
      <c r="N127" s="170" t="s">
        <v>25</v>
      </c>
      <c r="O127" s="172" t="s">
        <v>25</v>
      </c>
      <c r="S127" s="137"/>
      <c r="T127" s="137"/>
      <c r="U127" s="138"/>
      <c r="V127" s="28"/>
      <c r="W127" s="173"/>
      <c r="X127" s="173"/>
      <c r="Y127" s="173"/>
      <c r="Z127" s="173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</row>
    <row r="128" spans="1:47" s="91" customFormat="1" ht="12.75" customHeight="1">
      <c r="A128"/>
      <c r="B128" s="258"/>
      <c r="C128" s="111" t="s">
        <v>210</v>
      </c>
      <c r="D128" s="170">
        <v>201</v>
      </c>
      <c r="E128" s="170">
        <v>12</v>
      </c>
      <c r="F128" s="171">
        <v>213</v>
      </c>
      <c r="G128" s="170" t="s">
        <v>25</v>
      </c>
      <c r="H128" s="170" t="s">
        <v>25</v>
      </c>
      <c r="I128" s="171" t="s">
        <v>25</v>
      </c>
      <c r="J128" s="170" t="s">
        <v>25</v>
      </c>
      <c r="K128" s="170" t="s">
        <v>25</v>
      </c>
      <c r="L128" s="171" t="s">
        <v>25</v>
      </c>
      <c r="M128" s="170" t="s">
        <v>25</v>
      </c>
      <c r="N128" s="170" t="s">
        <v>25</v>
      </c>
      <c r="O128" s="172" t="s">
        <v>25</v>
      </c>
      <c r="S128" s="137"/>
      <c r="T128" s="137"/>
      <c r="U128" s="138"/>
      <c r="V128" s="28"/>
      <c r="W128" s="173"/>
      <c r="X128" s="173"/>
      <c r="Y128" s="173"/>
      <c r="Z128" s="173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</row>
    <row r="129" spans="1:47" s="91" customFormat="1" ht="12.75" customHeight="1">
      <c r="A129"/>
      <c r="B129" s="258"/>
      <c r="C129" s="111" t="s">
        <v>31</v>
      </c>
      <c r="D129" s="170">
        <v>255</v>
      </c>
      <c r="E129" s="170">
        <v>14</v>
      </c>
      <c r="F129" s="171">
        <v>269</v>
      </c>
      <c r="G129" s="170">
        <v>2</v>
      </c>
      <c r="H129" s="170" t="s">
        <v>25</v>
      </c>
      <c r="I129" s="171">
        <v>2</v>
      </c>
      <c r="J129" s="170" t="s">
        <v>25</v>
      </c>
      <c r="K129" s="170">
        <v>1</v>
      </c>
      <c r="L129" s="171">
        <v>1</v>
      </c>
      <c r="M129" s="170" t="s">
        <v>25</v>
      </c>
      <c r="N129" s="170" t="s">
        <v>25</v>
      </c>
      <c r="O129" s="172" t="s">
        <v>25</v>
      </c>
      <c r="S129" s="137"/>
      <c r="T129" s="137"/>
      <c r="U129" s="138"/>
      <c r="V129" s="28"/>
      <c r="W129" s="173"/>
      <c r="X129" s="173"/>
      <c r="Y129" s="173"/>
      <c r="Z129" s="173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</row>
    <row r="130" spans="1:47" s="91" customFormat="1" ht="12.75" customHeight="1">
      <c r="A130"/>
      <c r="B130" s="258"/>
      <c r="C130" s="111" t="s">
        <v>32</v>
      </c>
      <c r="D130" s="170">
        <v>64</v>
      </c>
      <c r="E130" s="170">
        <v>3</v>
      </c>
      <c r="F130" s="171">
        <v>67</v>
      </c>
      <c r="G130" s="170" t="s">
        <v>25</v>
      </c>
      <c r="H130" s="170" t="s">
        <v>25</v>
      </c>
      <c r="I130" s="171" t="s">
        <v>25</v>
      </c>
      <c r="J130" s="170" t="s">
        <v>25</v>
      </c>
      <c r="K130" s="170" t="s">
        <v>25</v>
      </c>
      <c r="L130" s="171" t="s">
        <v>25</v>
      </c>
      <c r="M130" s="170" t="s">
        <v>25</v>
      </c>
      <c r="N130" s="170" t="s">
        <v>25</v>
      </c>
      <c r="O130" s="172" t="s">
        <v>25</v>
      </c>
      <c r="S130" s="137"/>
      <c r="T130" s="137"/>
      <c r="U130" s="138"/>
      <c r="V130" s="28"/>
      <c r="W130" s="173"/>
      <c r="X130" s="173"/>
      <c r="Y130" s="173"/>
      <c r="Z130" s="173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</row>
    <row r="131" spans="1:47" s="91" customFormat="1" ht="12.75" customHeight="1">
      <c r="A131"/>
      <c r="B131" s="258"/>
      <c r="C131" s="111" t="s">
        <v>211</v>
      </c>
      <c r="D131" s="170">
        <v>300</v>
      </c>
      <c r="E131" s="170">
        <v>19</v>
      </c>
      <c r="F131" s="171">
        <v>319</v>
      </c>
      <c r="G131" s="170">
        <v>2</v>
      </c>
      <c r="H131" s="170" t="s">
        <v>25</v>
      </c>
      <c r="I131" s="171">
        <v>2</v>
      </c>
      <c r="J131" s="170" t="s">
        <v>25</v>
      </c>
      <c r="K131" s="170" t="s">
        <v>25</v>
      </c>
      <c r="L131" s="171" t="s">
        <v>25</v>
      </c>
      <c r="M131" s="170" t="s">
        <v>25</v>
      </c>
      <c r="N131" s="170" t="s">
        <v>25</v>
      </c>
      <c r="O131" s="172" t="s">
        <v>25</v>
      </c>
      <c r="S131" s="137"/>
      <c r="T131" s="137"/>
      <c r="U131" s="138"/>
      <c r="V131" s="28"/>
      <c r="W131" s="173"/>
      <c r="X131" s="173"/>
      <c r="Y131" s="173"/>
      <c r="Z131" s="173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</row>
    <row r="132" spans="1:47" s="91" customFormat="1" ht="12.75" customHeight="1">
      <c r="A132"/>
      <c r="B132" s="258"/>
      <c r="C132" s="111" t="s">
        <v>34</v>
      </c>
      <c r="D132" s="170">
        <v>243</v>
      </c>
      <c r="E132" s="170">
        <v>15</v>
      </c>
      <c r="F132" s="171">
        <v>258</v>
      </c>
      <c r="G132" s="170">
        <v>4</v>
      </c>
      <c r="H132" s="170" t="s">
        <v>25</v>
      </c>
      <c r="I132" s="171">
        <v>4</v>
      </c>
      <c r="J132" s="170">
        <v>1</v>
      </c>
      <c r="K132" s="170" t="s">
        <v>25</v>
      </c>
      <c r="L132" s="171">
        <v>1</v>
      </c>
      <c r="M132" s="170" t="s">
        <v>25</v>
      </c>
      <c r="N132" s="170" t="s">
        <v>25</v>
      </c>
      <c r="O132" s="172" t="s">
        <v>25</v>
      </c>
      <c r="S132" s="137"/>
      <c r="T132" s="137"/>
      <c r="U132" s="138"/>
      <c r="V132" s="28"/>
      <c r="W132" s="173"/>
      <c r="X132" s="173"/>
      <c r="Y132" s="173"/>
      <c r="Z132" s="173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</row>
    <row r="133" spans="1:47" s="91" customFormat="1" ht="12.75" customHeight="1">
      <c r="A133"/>
      <c r="B133" s="258"/>
      <c r="C133" s="111" t="s">
        <v>35</v>
      </c>
      <c r="D133" s="170">
        <v>342</v>
      </c>
      <c r="E133" s="170">
        <v>40</v>
      </c>
      <c r="F133" s="171">
        <v>382</v>
      </c>
      <c r="G133" s="170">
        <v>6</v>
      </c>
      <c r="H133" s="170" t="s">
        <v>25</v>
      </c>
      <c r="I133" s="171">
        <v>6</v>
      </c>
      <c r="J133" s="170" t="s">
        <v>25</v>
      </c>
      <c r="K133" s="170" t="s">
        <v>25</v>
      </c>
      <c r="L133" s="171" t="s">
        <v>25</v>
      </c>
      <c r="M133" s="170" t="s">
        <v>25</v>
      </c>
      <c r="N133" s="170" t="s">
        <v>25</v>
      </c>
      <c r="O133" s="172" t="s">
        <v>25</v>
      </c>
      <c r="S133" s="137"/>
      <c r="T133" s="137"/>
      <c r="U133" s="138"/>
      <c r="V133" s="28"/>
      <c r="W133" s="173"/>
      <c r="X133" s="173"/>
      <c r="Y133" s="173"/>
      <c r="Z133" s="173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</row>
    <row r="134" spans="1:47" s="91" customFormat="1" ht="14.25" customHeight="1">
      <c r="A134"/>
      <c r="B134" s="217" t="s">
        <v>212</v>
      </c>
      <c r="C134" s="217"/>
      <c r="D134" s="59">
        <v>1647</v>
      </c>
      <c r="E134" s="59">
        <v>135</v>
      </c>
      <c r="F134" s="59">
        <v>1782</v>
      </c>
      <c r="G134" s="59">
        <v>15</v>
      </c>
      <c r="H134" s="59" t="s">
        <v>25</v>
      </c>
      <c r="I134" s="59">
        <v>15</v>
      </c>
      <c r="J134" s="59">
        <v>2</v>
      </c>
      <c r="K134" s="59">
        <v>1</v>
      </c>
      <c r="L134" s="59">
        <v>3</v>
      </c>
      <c r="M134" s="59" t="s">
        <v>25</v>
      </c>
      <c r="N134" s="59" t="s">
        <v>25</v>
      </c>
      <c r="O134" s="60" t="s">
        <v>25</v>
      </c>
      <c r="S134" s="137"/>
      <c r="T134" s="137"/>
      <c r="U134" s="138"/>
      <c r="V134" s="28"/>
      <c r="W134" s="173"/>
      <c r="X134" s="173"/>
      <c r="Y134" s="173"/>
      <c r="Z134" s="173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</row>
    <row r="135" spans="1:47" s="91" customFormat="1" ht="14.25" customHeight="1">
      <c r="A135"/>
      <c r="B135" s="259" t="s">
        <v>42</v>
      </c>
      <c r="C135" s="111" t="s">
        <v>208</v>
      </c>
      <c r="D135" s="170" t="s">
        <v>25</v>
      </c>
      <c r="E135" s="170" t="s">
        <v>25</v>
      </c>
      <c r="F135" s="171" t="s">
        <v>25</v>
      </c>
      <c r="G135" s="170" t="s">
        <v>25</v>
      </c>
      <c r="H135" s="170" t="s">
        <v>25</v>
      </c>
      <c r="I135" s="171" t="s">
        <v>25</v>
      </c>
      <c r="J135" s="170" t="s">
        <v>25</v>
      </c>
      <c r="K135" s="170" t="s">
        <v>25</v>
      </c>
      <c r="L135" s="171" t="s">
        <v>25</v>
      </c>
      <c r="M135" s="170" t="s">
        <v>25</v>
      </c>
      <c r="N135" s="170" t="s">
        <v>25</v>
      </c>
      <c r="O135" s="172" t="s">
        <v>25</v>
      </c>
      <c r="S135" s="137"/>
      <c r="T135" s="137"/>
      <c r="U135" s="138"/>
      <c r="V135" s="28"/>
      <c r="W135" s="173"/>
      <c r="X135" s="173"/>
      <c r="Y135" s="173"/>
      <c r="Z135" s="173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</row>
    <row r="136" spans="1:47" s="91" customFormat="1" ht="14.25" customHeight="1">
      <c r="A136"/>
      <c r="B136" s="259"/>
      <c r="C136" s="111" t="s">
        <v>209</v>
      </c>
      <c r="D136" s="170" t="s">
        <v>25</v>
      </c>
      <c r="E136" s="170" t="s">
        <v>25</v>
      </c>
      <c r="F136" s="171" t="s">
        <v>25</v>
      </c>
      <c r="G136" s="170" t="s">
        <v>25</v>
      </c>
      <c r="H136" s="170" t="s">
        <v>25</v>
      </c>
      <c r="I136" s="171" t="s">
        <v>25</v>
      </c>
      <c r="J136" s="170" t="s">
        <v>25</v>
      </c>
      <c r="K136" s="170" t="s">
        <v>25</v>
      </c>
      <c r="L136" s="171" t="s">
        <v>25</v>
      </c>
      <c r="M136" s="170" t="s">
        <v>25</v>
      </c>
      <c r="N136" s="170" t="s">
        <v>25</v>
      </c>
      <c r="O136" s="172" t="s">
        <v>25</v>
      </c>
      <c r="S136" s="137"/>
      <c r="T136" s="137"/>
      <c r="U136" s="138"/>
      <c r="V136" s="28"/>
      <c r="W136" s="173"/>
      <c r="X136" s="173"/>
      <c r="Y136" s="173"/>
      <c r="Z136" s="173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</row>
    <row r="137" spans="1:47" s="91" customFormat="1" ht="14.25" customHeight="1">
      <c r="A137"/>
      <c r="B137" s="259"/>
      <c r="C137" s="111" t="s">
        <v>210</v>
      </c>
      <c r="D137" s="170">
        <v>16</v>
      </c>
      <c r="E137" s="170" t="s">
        <v>25</v>
      </c>
      <c r="F137" s="171">
        <v>16</v>
      </c>
      <c r="G137" s="170" t="s">
        <v>25</v>
      </c>
      <c r="H137" s="170" t="s">
        <v>25</v>
      </c>
      <c r="I137" s="171" t="s">
        <v>25</v>
      </c>
      <c r="J137" s="170" t="s">
        <v>25</v>
      </c>
      <c r="K137" s="170" t="s">
        <v>25</v>
      </c>
      <c r="L137" s="171" t="s">
        <v>25</v>
      </c>
      <c r="M137" s="170" t="s">
        <v>25</v>
      </c>
      <c r="N137" s="170" t="s">
        <v>25</v>
      </c>
      <c r="O137" s="172" t="s">
        <v>25</v>
      </c>
      <c r="S137" s="137"/>
      <c r="T137" s="137"/>
      <c r="U137" s="138"/>
      <c r="V137" s="28"/>
      <c r="W137" s="173"/>
      <c r="X137" s="173"/>
      <c r="Y137" s="173"/>
      <c r="Z137" s="173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</row>
    <row r="138" spans="1:47" s="91" customFormat="1" ht="14.25" customHeight="1">
      <c r="A138"/>
      <c r="B138" s="259"/>
      <c r="C138" s="111" t="s">
        <v>31</v>
      </c>
      <c r="D138" s="170">
        <v>6</v>
      </c>
      <c r="E138" s="170" t="s">
        <v>25</v>
      </c>
      <c r="F138" s="171">
        <v>6</v>
      </c>
      <c r="G138" s="170" t="s">
        <v>25</v>
      </c>
      <c r="H138" s="170" t="s">
        <v>25</v>
      </c>
      <c r="I138" s="171" t="s">
        <v>25</v>
      </c>
      <c r="J138" s="170" t="s">
        <v>25</v>
      </c>
      <c r="K138" s="170" t="s">
        <v>25</v>
      </c>
      <c r="L138" s="171" t="s">
        <v>25</v>
      </c>
      <c r="M138" s="170" t="s">
        <v>25</v>
      </c>
      <c r="N138" s="170" t="s">
        <v>25</v>
      </c>
      <c r="O138" s="172" t="s">
        <v>25</v>
      </c>
      <c r="S138" s="137"/>
      <c r="T138" s="137"/>
      <c r="U138" s="138"/>
      <c r="V138" s="28"/>
      <c r="W138" s="173"/>
      <c r="X138" s="173"/>
      <c r="Y138" s="173"/>
      <c r="Z138" s="173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</row>
    <row r="139" spans="1:47" s="91" customFormat="1" ht="14.25" customHeight="1">
      <c r="A139"/>
      <c r="B139" s="259"/>
      <c r="C139" s="111" t="s">
        <v>32</v>
      </c>
      <c r="D139" s="170" t="s">
        <v>25</v>
      </c>
      <c r="E139" s="170" t="s">
        <v>25</v>
      </c>
      <c r="F139" s="171" t="s">
        <v>25</v>
      </c>
      <c r="G139" s="170" t="s">
        <v>25</v>
      </c>
      <c r="H139" s="170" t="s">
        <v>25</v>
      </c>
      <c r="I139" s="171" t="s">
        <v>25</v>
      </c>
      <c r="J139" s="170" t="s">
        <v>25</v>
      </c>
      <c r="K139" s="170" t="s">
        <v>25</v>
      </c>
      <c r="L139" s="171" t="s">
        <v>25</v>
      </c>
      <c r="M139" s="170" t="s">
        <v>25</v>
      </c>
      <c r="N139" s="170" t="s">
        <v>25</v>
      </c>
      <c r="O139" s="172" t="s">
        <v>25</v>
      </c>
      <c r="S139" s="137"/>
      <c r="T139" s="137"/>
      <c r="U139" s="138"/>
      <c r="V139" s="28"/>
      <c r="W139" s="173"/>
      <c r="X139" s="173"/>
      <c r="Y139" s="173"/>
      <c r="Z139" s="173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</row>
    <row r="140" spans="1:47" s="91" customFormat="1" ht="14.25" customHeight="1">
      <c r="A140"/>
      <c r="B140" s="259"/>
      <c r="C140" s="111" t="s">
        <v>211</v>
      </c>
      <c r="D140" s="170" t="s">
        <v>25</v>
      </c>
      <c r="E140" s="170" t="s">
        <v>25</v>
      </c>
      <c r="F140" s="171" t="s">
        <v>25</v>
      </c>
      <c r="G140" s="170" t="s">
        <v>25</v>
      </c>
      <c r="H140" s="170" t="s">
        <v>25</v>
      </c>
      <c r="I140" s="171" t="s">
        <v>25</v>
      </c>
      <c r="J140" s="170" t="s">
        <v>25</v>
      </c>
      <c r="K140" s="170" t="s">
        <v>25</v>
      </c>
      <c r="L140" s="171" t="s">
        <v>25</v>
      </c>
      <c r="M140" s="170" t="s">
        <v>25</v>
      </c>
      <c r="N140" s="170" t="s">
        <v>25</v>
      </c>
      <c r="O140" s="172" t="s">
        <v>25</v>
      </c>
      <c r="S140" s="137"/>
      <c r="T140" s="137"/>
      <c r="U140" s="138"/>
      <c r="V140" s="28"/>
      <c r="W140" s="173"/>
      <c r="X140" s="173"/>
      <c r="Y140" s="173"/>
      <c r="Z140" s="173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</row>
    <row r="141" spans="1:47" s="91" customFormat="1" ht="14.25" customHeight="1">
      <c r="A141"/>
      <c r="B141" s="259"/>
      <c r="C141" s="111" t="s">
        <v>34</v>
      </c>
      <c r="D141" s="170" t="s">
        <v>25</v>
      </c>
      <c r="E141" s="170" t="s">
        <v>25</v>
      </c>
      <c r="F141" s="171" t="s">
        <v>25</v>
      </c>
      <c r="G141" s="170" t="s">
        <v>25</v>
      </c>
      <c r="H141" s="170" t="s">
        <v>25</v>
      </c>
      <c r="I141" s="171" t="s">
        <v>25</v>
      </c>
      <c r="J141" s="170" t="s">
        <v>25</v>
      </c>
      <c r="K141" s="170" t="s">
        <v>25</v>
      </c>
      <c r="L141" s="171" t="s">
        <v>25</v>
      </c>
      <c r="M141" s="170" t="s">
        <v>25</v>
      </c>
      <c r="N141" s="170" t="s">
        <v>25</v>
      </c>
      <c r="O141" s="172" t="s">
        <v>25</v>
      </c>
      <c r="S141" s="137"/>
      <c r="T141" s="137"/>
      <c r="U141" s="138"/>
      <c r="V141" s="28"/>
      <c r="W141" s="173"/>
      <c r="X141" s="173"/>
      <c r="Y141" s="173"/>
      <c r="Z141" s="173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</row>
    <row r="142" spans="1:47" s="91" customFormat="1" ht="12.75" customHeight="1">
      <c r="A142"/>
      <c r="B142" s="259"/>
      <c r="C142" s="111" t="s">
        <v>35</v>
      </c>
      <c r="D142" s="170" t="s">
        <v>25</v>
      </c>
      <c r="E142" s="170" t="s">
        <v>25</v>
      </c>
      <c r="F142" s="171" t="s">
        <v>25</v>
      </c>
      <c r="G142" s="170" t="s">
        <v>25</v>
      </c>
      <c r="H142" s="170" t="s">
        <v>25</v>
      </c>
      <c r="I142" s="171" t="s">
        <v>25</v>
      </c>
      <c r="J142" s="170" t="s">
        <v>25</v>
      </c>
      <c r="K142" s="170" t="s">
        <v>25</v>
      </c>
      <c r="L142" s="171" t="s">
        <v>25</v>
      </c>
      <c r="M142" s="170" t="s">
        <v>25</v>
      </c>
      <c r="N142" s="170" t="s">
        <v>25</v>
      </c>
      <c r="O142" s="172" t="s">
        <v>25</v>
      </c>
      <c r="S142" s="137"/>
      <c r="T142" s="137"/>
      <c r="U142" s="138"/>
      <c r="V142" s="28"/>
      <c r="W142" s="173"/>
      <c r="X142" s="173"/>
      <c r="Y142" s="173"/>
      <c r="Z142" s="173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</row>
    <row r="143" spans="1:47" s="91" customFormat="1" ht="15.75" customHeight="1">
      <c r="A143"/>
      <c r="B143" s="217" t="s">
        <v>213</v>
      </c>
      <c r="C143" s="217"/>
      <c r="D143" s="59">
        <v>22</v>
      </c>
      <c r="E143" s="59" t="s">
        <v>25</v>
      </c>
      <c r="F143" s="59">
        <v>22</v>
      </c>
      <c r="G143" s="59" t="s">
        <v>25</v>
      </c>
      <c r="H143" s="59" t="s">
        <v>25</v>
      </c>
      <c r="I143" s="59" t="s">
        <v>25</v>
      </c>
      <c r="J143" s="59" t="s">
        <v>25</v>
      </c>
      <c r="K143" s="59" t="s">
        <v>25</v>
      </c>
      <c r="L143" s="59" t="s">
        <v>25</v>
      </c>
      <c r="M143" s="59" t="s">
        <v>25</v>
      </c>
      <c r="N143" s="59" t="s">
        <v>25</v>
      </c>
      <c r="O143" s="60" t="s">
        <v>25</v>
      </c>
      <c r="S143" s="137"/>
      <c r="T143" s="137"/>
      <c r="U143" s="138"/>
      <c r="V143" s="28"/>
      <c r="W143" s="173"/>
      <c r="X143" s="173"/>
      <c r="Y143" s="173"/>
      <c r="Z143" s="173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</row>
    <row r="144" spans="1:47" s="91" customFormat="1" ht="12.75" customHeight="1">
      <c r="A144"/>
      <c r="B144" s="259" t="s">
        <v>43</v>
      </c>
      <c r="C144" s="111" t="s">
        <v>208</v>
      </c>
      <c r="D144" s="170" t="s">
        <v>25</v>
      </c>
      <c r="E144" s="170" t="s">
        <v>25</v>
      </c>
      <c r="F144" s="171" t="s">
        <v>25</v>
      </c>
      <c r="G144" s="170" t="s">
        <v>25</v>
      </c>
      <c r="H144" s="170" t="s">
        <v>25</v>
      </c>
      <c r="I144" s="171" t="s">
        <v>25</v>
      </c>
      <c r="J144" s="170" t="s">
        <v>25</v>
      </c>
      <c r="K144" s="170" t="s">
        <v>25</v>
      </c>
      <c r="L144" s="171" t="s">
        <v>25</v>
      </c>
      <c r="M144" s="170" t="s">
        <v>25</v>
      </c>
      <c r="N144" s="170" t="s">
        <v>25</v>
      </c>
      <c r="O144" s="172" t="s">
        <v>25</v>
      </c>
      <c r="S144" s="137"/>
      <c r="T144" s="137"/>
      <c r="U144" s="138"/>
      <c r="V144" s="28"/>
      <c r="W144" s="173"/>
      <c r="X144" s="173"/>
      <c r="Y144" s="173"/>
      <c r="Z144" s="173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</row>
    <row r="145" spans="1:47" s="91" customFormat="1" ht="12.75" customHeight="1">
      <c r="A145"/>
      <c r="B145" s="259"/>
      <c r="C145" s="111" t="s">
        <v>209</v>
      </c>
      <c r="D145" s="170" t="s">
        <v>25</v>
      </c>
      <c r="E145" s="170" t="s">
        <v>25</v>
      </c>
      <c r="F145" s="171" t="s">
        <v>25</v>
      </c>
      <c r="G145" s="170" t="s">
        <v>25</v>
      </c>
      <c r="H145" s="170" t="s">
        <v>25</v>
      </c>
      <c r="I145" s="171" t="s">
        <v>25</v>
      </c>
      <c r="J145" s="170" t="s">
        <v>25</v>
      </c>
      <c r="K145" s="170" t="s">
        <v>25</v>
      </c>
      <c r="L145" s="171" t="s">
        <v>25</v>
      </c>
      <c r="M145" s="170" t="s">
        <v>25</v>
      </c>
      <c r="N145" s="170" t="s">
        <v>25</v>
      </c>
      <c r="O145" s="172" t="s">
        <v>25</v>
      </c>
      <c r="S145" s="137"/>
      <c r="T145" s="137"/>
      <c r="U145" s="138"/>
      <c r="V145" s="28"/>
      <c r="W145" s="173"/>
      <c r="X145" s="173"/>
      <c r="Y145" s="173"/>
      <c r="Z145" s="173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</row>
    <row r="146" spans="1:47" s="91" customFormat="1" ht="12.75" customHeight="1">
      <c r="A146"/>
      <c r="B146" s="259"/>
      <c r="C146" s="111" t="s">
        <v>210</v>
      </c>
      <c r="D146" s="170" t="s">
        <v>25</v>
      </c>
      <c r="E146" s="170" t="s">
        <v>25</v>
      </c>
      <c r="F146" s="171" t="s">
        <v>25</v>
      </c>
      <c r="G146" s="170" t="s">
        <v>25</v>
      </c>
      <c r="H146" s="170" t="s">
        <v>25</v>
      </c>
      <c r="I146" s="171" t="s">
        <v>25</v>
      </c>
      <c r="J146" s="170" t="s">
        <v>25</v>
      </c>
      <c r="K146" s="170" t="s">
        <v>25</v>
      </c>
      <c r="L146" s="171" t="s">
        <v>25</v>
      </c>
      <c r="M146" s="170" t="s">
        <v>25</v>
      </c>
      <c r="N146" s="170" t="s">
        <v>25</v>
      </c>
      <c r="O146" s="172" t="s">
        <v>25</v>
      </c>
      <c r="S146" s="137"/>
      <c r="T146" s="137"/>
      <c r="U146" s="138"/>
      <c r="V146" s="28"/>
      <c r="W146" s="173"/>
      <c r="X146" s="173"/>
      <c r="Y146" s="173"/>
      <c r="Z146" s="173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</row>
    <row r="147" spans="1:47" s="91" customFormat="1" ht="15" customHeight="1">
      <c r="A147"/>
      <c r="B147" s="259"/>
      <c r="C147" s="111" t="s">
        <v>31</v>
      </c>
      <c r="D147" s="170">
        <v>4</v>
      </c>
      <c r="E147" s="170">
        <v>2</v>
      </c>
      <c r="F147" s="171">
        <v>6</v>
      </c>
      <c r="G147" s="170" t="s">
        <v>25</v>
      </c>
      <c r="H147" s="170" t="s">
        <v>25</v>
      </c>
      <c r="I147" s="171" t="s">
        <v>25</v>
      </c>
      <c r="J147" s="170" t="s">
        <v>25</v>
      </c>
      <c r="K147" s="170" t="s">
        <v>25</v>
      </c>
      <c r="L147" s="171" t="s">
        <v>25</v>
      </c>
      <c r="M147" s="170" t="s">
        <v>25</v>
      </c>
      <c r="N147" s="170" t="s">
        <v>25</v>
      </c>
      <c r="O147" s="172" t="s">
        <v>25</v>
      </c>
      <c r="S147" s="137"/>
      <c r="T147" s="137"/>
      <c r="U147" s="138"/>
      <c r="V147" s="28"/>
      <c r="W147" s="173"/>
      <c r="X147" s="173"/>
      <c r="Y147" s="173"/>
      <c r="Z147" s="173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</row>
    <row r="148" spans="1:47" s="91" customFormat="1" ht="12.75" customHeight="1">
      <c r="A148"/>
      <c r="B148" s="259"/>
      <c r="C148" s="111" t="s">
        <v>32</v>
      </c>
      <c r="D148" s="170">
        <v>3321</v>
      </c>
      <c r="E148" s="170">
        <v>342</v>
      </c>
      <c r="F148" s="171">
        <v>3663</v>
      </c>
      <c r="G148" s="170">
        <v>33</v>
      </c>
      <c r="H148" s="170">
        <v>1</v>
      </c>
      <c r="I148" s="171">
        <v>34</v>
      </c>
      <c r="J148" s="170">
        <v>1</v>
      </c>
      <c r="K148" s="170">
        <v>1</v>
      </c>
      <c r="L148" s="171">
        <v>2</v>
      </c>
      <c r="M148" s="170" t="s">
        <v>25</v>
      </c>
      <c r="N148" s="170" t="s">
        <v>25</v>
      </c>
      <c r="O148" s="172" t="s">
        <v>25</v>
      </c>
      <c r="S148" s="137"/>
      <c r="T148" s="137"/>
      <c r="U148" s="138"/>
      <c r="V148" s="28"/>
      <c r="W148" s="173"/>
      <c r="X148" s="173"/>
      <c r="Y148" s="173"/>
      <c r="Z148" s="173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</row>
    <row r="149" spans="1:47" s="91" customFormat="1" ht="12.75" customHeight="1">
      <c r="A149"/>
      <c r="B149" s="259"/>
      <c r="C149" s="111" t="s">
        <v>211</v>
      </c>
      <c r="D149" s="170" t="s">
        <v>25</v>
      </c>
      <c r="E149" s="170" t="s">
        <v>25</v>
      </c>
      <c r="F149" s="171" t="s">
        <v>25</v>
      </c>
      <c r="G149" s="170" t="s">
        <v>25</v>
      </c>
      <c r="H149" s="170" t="s">
        <v>25</v>
      </c>
      <c r="I149" s="171" t="s">
        <v>25</v>
      </c>
      <c r="J149" s="170" t="s">
        <v>25</v>
      </c>
      <c r="K149" s="170" t="s">
        <v>25</v>
      </c>
      <c r="L149" s="171" t="s">
        <v>25</v>
      </c>
      <c r="M149" s="170" t="s">
        <v>25</v>
      </c>
      <c r="N149" s="170" t="s">
        <v>25</v>
      </c>
      <c r="O149" s="172" t="s">
        <v>25</v>
      </c>
      <c r="S149" s="137"/>
      <c r="T149" s="137"/>
      <c r="U149" s="138"/>
      <c r="V149" s="28"/>
      <c r="W149" s="173"/>
      <c r="X149" s="173"/>
      <c r="Y149" s="173"/>
      <c r="Z149" s="173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</row>
    <row r="150" spans="1:47" s="91" customFormat="1" ht="12.75" customHeight="1">
      <c r="A150"/>
      <c r="B150" s="259"/>
      <c r="C150" s="111" t="s">
        <v>34</v>
      </c>
      <c r="D150" s="170" t="s">
        <v>25</v>
      </c>
      <c r="E150" s="170" t="s">
        <v>25</v>
      </c>
      <c r="F150" s="171" t="s">
        <v>25</v>
      </c>
      <c r="G150" s="170" t="s">
        <v>25</v>
      </c>
      <c r="H150" s="170" t="s">
        <v>25</v>
      </c>
      <c r="I150" s="171" t="s">
        <v>25</v>
      </c>
      <c r="J150" s="170" t="s">
        <v>25</v>
      </c>
      <c r="K150" s="170" t="s">
        <v>25</v>
      </c>
      <c r="L150" s="171" t="s">
        <v>25</v>
      </c>
      <c r="M150" s="170" t="s">
        <v>25</v>
      </c>
      <c r="N150" s="170" t="s">
        <v>25</v>
      </c>
      <c r="O150" s="172" t="s">
        <v>25</v>
      </c>
      <c r="S150" s="137"/>
      <c r="T150" s="137"/>
      <c r="U150" s="138"/>
      <c r="V150" s="28"/>
      <c r="W150" s="173"/>
      <c r="X150" s="173"/>
      <c r="Y150" s="173"/>
      <c r="Z150" s="173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</row>
    <row r="151" spans="1:47" s="91" customFormat="1" ht="12.75" customHeight="1">
      <c r="A151"/>
      <c r="B151" s="259"/>
      <c r="C151" s="111" t="s">
        <v>35</v>
      </c>
      <c r="D151" s="170">
        <v>726</v>
      </c>
      <c r="E151" s="170">
        <v>173</v>
      </c>
      <c r="F151" s="171">
        <v>899</v>
      </c>
      <c r="G151" s="170">
        <v>25</v>
      </c>
      <c r="H151" s="170" t="s">
        <v>25</v>
      </c>
      <c r="I151" s="171">
        <v>25</v>
      </c>
      <c r="J151" s="170" t="s">
        <v>25</v>
      </c>
      <c r="K151" s="170" t="s">
        <v>25</v>
      </c>
      <c r="L151" s="171" t="s">
        <v>25</v>
      </c>
      <c r="M151" s="170" t="s">
        <v>25</v>
      </c>
      <c r="N151" s="170" t="s">
        <v>25</v>
      </c>
      <c r="O151" s="172" t="s">
        <v>25</v>
      </c>
      <c r="S151" s="137"/>
      <c r="T151" s="137"/>
      <c r="U151" s="138"/>
      <c r="V151" s="28"/>
      <c r="W151" s="173"/>
      <c r="X151" s="173"/>
      <c r="Y151" s="173"/>
      <c r="Z151" s="173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</row>
    <row r="152" spans="1:47" s="91" customFormat="1" ht="12.75" customHeight="1">
      <c r="A152"/>
      <c r="B152" s="217" t="s">
        <v>214</v>
      </c>
      <c r="C152" s="217"/>
      <c r="D152" s="59">
        <v>4051</v>
      </c>
      <c r="E152" s="59">
        <v>517</v>
      </c>
      <c r="F152" s="59">
        <v>4568</v>
      </c>
      <c r="G152" s="59">
        <v>58</v>
      </c>
      <c r="H152" s="59">
        <v>1</v>
      </c>
      <c r="I152" s="59">
        <v>59</v>
      </c>
      <c r="J152" s="59">
        <v>1</v>
      </c>
      <c r="K152" s="59">
        <v>1</v>
      </c>
      <c r="L152" s="59">
        <v>2</v>
      </c>
      <c r="M152" s="59" t="s">
        <v>25</v>
      </c>
      <c r="N152" s="59" t="s">
        <v>25</v>
      </c>
      <c r="O152" s="60" t="s">
        <v>25</v>
      </c>
      <c r="S152" s="137"/>
      <c r="T152" s="137"/>
      <c r="U152" s="138"/>
      <c r="V152" s="28"/>
      <c r="W152" s="173"/>
      <c r="X152" s="173"/>
      <c r="Y152" s="173"/>
      <c r="Z152" s="173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</row>
    <row r="153" spans="1:47" s="91" customFormat="1" ht="12.75" customHeight="1">
      <c r="A153"/>
      <c r="B153" s="260" t="s">
        <v>44</v>
      </c>
      <c r="C153" s="111" t="s">
        <v>208</v>
      </c>
      <c r="D153" s="170">
        <v>2</v>
      </c>
      <c r="E153" s="170" t="s">
        <v>25</v>
      </c>
      <c r="F153" s="171">
        <v>2</v>
      </c>
      <c r="G153" s="170" t="s">
        <v>25</v>
      </c>
      <c r="H153" s="170" t="s">
        <v>25</v>
      </c>
      <c r="I153" s="171" t="s">
        <v>25</v>
      </c>
      <c r="J153" s="170" t="s">
        <v>25</v>
      </c>
      <c r="K153" s="170" t="s">
        <v>25</v>
      </c>
      <c r="L153" s="171" t="s">
        <v>25</v>
      </c>
      <c r="M153" s="170" t="s">
        <v>25</v>
      </c>
      <c r="N153" s="170" t="s">
        <v>25</v>
      </c>
      <c r="O153" s="172" t="s">
        <v>25</v>
      </c>
      <c r="S153" s="137"/>
      <c r="T153" s="137"/>
      <c r="U153" s="138"/>
      <c r="V153" s="28"/>
      <c r="W153" s="173"/>
      <c r="X153" s="173"/>
      <c r="Y153" s="173"/>
      <c r="Z153" s="173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</row>
    <row r="154" spans="1:47" s="91" customFormat="1" ht="12.75" customHeight="1">
      <c r="A154"/>
      <c r="B154" s="260"/>
      <c r="C154" s="111" t="s">
        <v>209</v>
      </c>
      <c r="D154" s="170" t="s">
        <v>25</v>
      </c>
      <c r="E154" s="170" t="s">
        <v>25</v>
      </c>
      <c r="F154" s="171" t="s">
        <v>25</v>
      </c>
      <c r="G154" s="170" t="s">
        <v>25</v>
      </c>
      <c r="H154" s="170" t="s">
        <v>25</v>
      </c>
      <c r="I154" s="171" t="s">
        <v>25</v>
      </c>
      <c r="J154" s="170" t="s">
        <v>25</v>
      </c>
      <c r="K154" s="170" t="s">
        <v>25</v>
      </c>
      <c r="L154" s="171" t="s">
        <v>25</v>
      </c>
      <c r="M154" s="170" t="s">
        <v>25</v>
      </c>
      <c r="N154" s="170" t="s">
        <v>25</v>
      </c>
      <c r="O154" s="172" t="s">
        <v>25</v>
      </c>
      <c r="S154" s="137"/>
      <c r="T154" s="137"/>
      <c r="U154" s="138"/>
      <c r="V154" s="28"/>
      <c r="W154" s="173"/>
      <c r="X154" s="173"/>
      <c r="Y154" s="173"/>
      <c r="Z154" s="173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</row>
    <row r="155" spans="1:47" s="91" customFormat="1" ht="12.75" customHeight="1">
      <c r="A155"/>
      <c r="B155" s="260"/>
      <c r="C155" s="111" t="s">
        <v>210</v>
      </c>
      <c r="D155" s="170">
        <v>5</v>
      </c>
      <c r="E155" s="170" t="s">
        <v>25</v>
      </c>
      <c r="F155" s="171">
        <v>5</v>
      </c>
      <c r="G155" s="170" t="s">
        <v>25</v>
      </c>
      <c r="H155" s="170" t="s">
        <v>25</v>
      </c>
      <c r="I155" s="171" t="s">
        <v>25</v>
      </c>
      <c r="J155" s="170" t="s">
        <v>25</v>
      </c>
      <c r="K155" s="170" t="s">
        <v>25</v>
      </c>
      <c r="L155" s="171" t="s">
        <v>25</v>
      </c>
      <c r="M155" s="170" t="s">
        <v>25</v>
      </c>
      <c r="N155" s="170" t="s">
        <v>25</v>
      </c>
      <c r="O155" s="172" t="s">
        <v>25</v>
      </c>
      <c r="S155" s="137"/>
      <c r="T155" s="137"/>
      <c r="U155" s="138"/>
      <c r="V155" s="28"/>
      <c r="W155" s="173"/>
      <c r="X155" s="173"/>
      <c r="Y155" s="173"/>
      <c r="Z155" s="173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</row>
    <row r="156" spans="1:47" s="91" customFormat="1" ht="12.75" customHeight="1">
      <c r="A156"/>
      <c r="B156" s="260"/>
      <c r="C156" s="111" t="s">
        <v>31</v>
      </c>
      <c r="D156" s="170">
        <v>69</v>
      </c>
      <c r="E156" s="170">
        <v>1</v>
      </c>
      <c r="F156" s="171">
        <v>70</v>
      </c>
      <c r="G156" s="170">
        <v>3</v>
      </c>
      <c r="H156" s="170" t="s">
        <v>25</v>
      </c>
      <c r="I156" s="171">
        <v>3</v>
      </c>
      <c r="J156" s="170">
        <v>1</v>
      </c>
      <c r="K156" s="170" t="s">
        <v>25</v>
      </c>
      <c r="L156" s="171">
        <v>1</v>
      </c>
      <c r="M156" s="170" t="s">
        <v>25</v>
      </c>
      <c r="N156" s="170" t="s">
        <v>25</v>
      </c>
      <c r="O156" s="172" t="s">
        <v>25</v>
      </c>
      <c r="S156" s="137"/>
      <c r="T156" s="137"/>
      <c r="U156" s="138"/>
      <c r="V156" s="28"/>
      <c r="W156" s="173"/>
      <c r="X156" s="173"/>
      <c r="Y156" s="173"/>
      <c r="Z156" s="173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</row>
    <row r="157" spans="1:47" s="91" customFormat="1" ht="12.75" customHeight="1">
      <c r="A157"/>
      <c r="B157" s="260"/>
      <c r="C157" s="111" t="s">
        <v>32</v>
      </c>
      <c r="D157" s="170">
        <v>15</v>
      </c>
      <c r="E157" s="170">
        <v>3</v>
      </c>
      <c r="F157" s="171">
        <v>18</v>
      </c>
      <c r="G157" s="170" t="s">
        <v>25</v>
      </c>
      <c r="H157" s="170" t="s">
        <v>25</v>
      </c>
      <c r="I157" s="171" t="s">
        <v>25</v>
      </c>
      <c r="J157" s="170" t="s">
        <v>25</v>
      </c>
      <c r="K157" s="170" t="s">
        <v>25</v>
      </c>
      <c r="L157" s="171" t="s">
        <v>25</v>
      </c>
      <c r="M157" s="170" t="s">
        <v>25</v>
      </c>
      <c r="N157" s="170" t="s">
        <v>25</v>
      </c>
      <c r="O157" s="172" t="s">
        <v>25</v>
      </c>
      <c r="S157" s="137"/>
      <c r="T157" s="137"/>
      <c r="U157" s="138"/>
      <c r="V157" s="28"/>
      <c r="W157" s="173"/>
      <c r="X157" s="173"/>
      <c r="Y157" s="173"/>
      <c r="Z157" s="173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</row>
    <row r="158" spans="1:47" s="91" customFormat="1" ht="12.75" customHeight="1">
      <c r="A158"/>
      <c r="B158" s="260"/>
      <c r="C158" s="111" t="s">
        <v>211</v>
      </c>
      <c r="D158" s="170">
        <v>15</v>
      </c>
      <c r="E158" s="170">
        <v>1</v>
      </c>
      <c r="F158" s="171">
        <v>16</v>
      </c>
      <c r="G158" s="170" t="s">
        <v>25</v>
      </c>
      <c r="H158" s="170" t="s">
        <v>25</v>
      </c>
      <c r="I158" s="171" t="s">
        <v>25</v>
      </c>
      <c r="J158" s="170">
        <v>1</v>
      </c>
      <c r="K158" s="170" t="s">
        <v>25</v>
      </c>
      <c r="L158" s="171">
        <v>1</v>
      </c>
      <c r="M158" s="170">
        <v>1</v>
      </c>
      <c r="N158" s="170" t="s">
        <v>25</v>
      </c>
      <c r="O158" s="172">
        <v>1</v>
      </c>
      <c r="S158" s="137"/>
      <c r="T158" s="137"/>
      <c r="U158" s="138"/>
      <c r="V158" s="28"/>
      <c r="W158" s="173"/>
      <c r="X158" s="173"/>
      <c r="Y158" s="173"/>
      <c r="Z158" s="173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</row>
    <row r="159" spans="1:47" s="91" customFormat="1" ht="12.75" customHeight="1">
      <c r="A159"/>
      <c r="B159" s="260"/>
      <c r="C159" s="111" t="s">
        <v>34</v>
      </c>
      <c r="D159" s="170">
        <v>25</v>
      </c>
      <c r="E159" s="170">
        <v>1</v>
      </c>
      <c r="F159" s="171">
        <v>26</v>
      </c>
      <c r="G159" s="170" t="s">
        <v>25</v>
      </c>
      <c r="H159" s="170" t="s">
        <v>25</v>
      </c>
      <c r="I159" s="171" t="s">
        <v>25</v>
      </c>
      <c r="J159" s="170" t="s">
        <v>25</v>
      </c>
      <c r="K159" s="170" t="s">
        <v>25</v>
      </c>
      <c r="L159" s="171" t="s">
        <v>25</v>
      </c>
      <c r="M159" s="170" t="s">
        <v>25</v>
      </c>
      <c r="N159" s="170" t="s">
        <v>25</v>
      </c>
      <c r="O159" s="172" t="s">
        <v>25</v>
      </c>
      <c r="S159" s="137"/>
      <c r="T159" s="137"/>
      <c r="U159" s="138"/>
      <c r="V159" s="28"/>
      <c r="W159" s="173"/>
      <c r="X159" s="173"/>
      <c r="Y159" s="173"/>
      <c r="Z159" s="173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</row>
    <row r="160" spans="1:47" s="91" customFormat="1" ht="12.75" customHeight="1">
      <c r="A160"/>
      <c r="B160" s="260"/>
      <c r="C160" s="111" t="s">
        <v>35</v>
      </c>
      <c r="D160" s="170">
        <v>1</v>
      </c>
      <c r="E160" s="170" t="s">
        <v>25</v>
      </c>
      <c r="F160" s="171">
        <v>1</v>
      </c>
      <c r="G160" s="170" t="s">
        <v>25</v>
      </c>
      <c r="H160" s="170" t="s">
        <v>25</v>
      </c>
      <c r="I160" s="171" t="s">
        <v>25</v>
      </c>
      <c r="J160" s="170" t="s">
        <v>25</v>
      </c>
      <c r="K160" s="170" t="s">
        <v>25</v>
      </c>
      <c r="L160" s="171" t="s">
        <v>25</v>
      </c>
      <c r="M160" s="170" t="s">
        <v>25</v>
      </c>
      <c r="N160" s="170" t="s">
        <v>25</v>
      </c>
      <c r="O160" s="172" t="s">
        <v>25</v>
      </c>
      <c r="S160" s="137"/>
      <c r="T160" s="137"/>
      <c r="U160" s="138"/>
      <c r="V160" s="28"/>
      <c r="W160" s="173"/>
      <c r="X160" s="173"/>
      <c r="Y160" s="173"/>
      <c r="Z160" s="173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</row>
    <row r="161" spans="1:47" s="91" customFormat="1" ht="12.75" customHeight="1">
      <c r="A161"/>
      <c r="B161" s="217" t="s">
        <v>215</v>
      </c>
      <c r="C161" s="217"/>
      <c r="D161" s="59">
        <v>132</v>
      </c>
      <c r="E161" s="59">
        <v>6</v>
      </c>
      <c r="F161" s="59">
        <v>138</v>
      </c>
      <c r="G161" s="59">
        <v>3</v>
      </c>
      <c r="H161" s="59" t="s">
        <v>25</v>
      </c>
      <c r="I161" s="59">
        <v>3</v>
      </c>
      <c r="J161" s="59">
        <v>2</v>
      </c>
      <c r="K161" s="59" t="s">
        <v>25</v>
      </c>
      <c r="L161" s="59">
        <v>2</v>
      </c>
      <c r="M161" s="59">
        <v>1</v>
      </c>
      <c r="N161" s="59" t="s">
        <v>25</v>
      </c>
      <c r="O161" s="60">
        <v>1</v>
      </c>
      <c r="S161" s="137"/>
      <c r="T161" s="137"/>
      <c r="U161" s="138"/>
      <c r="V161" s="28"/>
      <c r="W161" s="173"/>
      <c r="X161" s="173"/>
      <c r="Y161" s="173"/>
      <c r="Z161" s="173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</row>
    <row r="162" spans="1:47" ht="12.75" customHeight="1">
      <c r="A162"/>
      <c r="B162" s="259" t="s">
        <v>45</v>
      </c>
      <c r="C162" s="111" t="s">
        <v>208</v>
      </c>
      <c r="D162" s="170">
        <v>316</v>
      </c>
      <c r="E162" s="170">
        <v>19</v>
      </c>
      <c r="F162" s="171">
        <v>335</v>
      </c>
      <c r="G162" s="170">
        <v>6</v>
      </c>
      <c r="H162" s="170" t="s">
        <v>25</v>
      </c>
      <c r="I162" s="171">
        <v>6</v>
      </c>
      <c r="J162" s="170">
        <v>1</v>
      </c>
      <c r="K162" s="170" t="s">
        <v>25</v>
      </c>
      <c r="L162" s="171">
        <v>1</v>
      </c>
      <c r="M162" s="170">
        <v>1</v>
      </c>
      <c r="N162" s="170" t="s">
        <v>25</v>
      </c>
      <c r="O162" s="172">
        <v>1</v>
      </c>
      <c r="P162" s="91"/>
      <c r="S162" s="16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</row>
    <row r="163" spans="1:47" ht="12.75" customHeight="1">
      <c r="A163"/>
      <c r="B163" s="259"/>
      <c r="C163" s="111" t="s">
        <v>209</v>
      </c>
      <c r="D163" s="170">
        <v>118</v>
      </c>
      <c r="E163" s="170">
        <v>15</v>
      </c>
      <c r="F163" s="171">
        <v>133</v>
      </c>
      <c r="G163" s="170" t="s">
        <v>25</v>
      </c>
      <c r="H163" s="170" t="s">
        <v>25</v>
      </c>
      <c r="I163" s="171" t="s">
        <v>25</v>
      </c>
      <c r="J163" s="170">
        <v>1</v>
      </c>
      <c r="K163" s="170" t="s">
        <v>25</v>
      </c>
      <c r="L163" s="171">
        <v>1</v>
      </c>
      <c r="M163" s="170" t="s">
        <v>25</v>
      </c>
      <c r="N163" s="170" t="s">
        <v>25</v>
      </c>
      <c r="O163" s="172" t="s">
        <v>25</v>
      </c>
      <c r="S163" s="16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</row>
    <row r="164" spans="1:47" ht="12.75" customHeight="1">
      <c r="A164"/>
      <c r="B164" s="259"/>
      <c r="C164" s="111" t="s">
        <v>210</v>
      </c>
      <c r="D164" s="170">
        <v>37</v>
      </c>
      <c r="E164" s="170">
        <v>3</v>
      </c>
      <c r="F164" s="171">
        <v>40</v>
      </c>
      <c r="G164" s="170" t="s">
        <v>25</v>
      </c>
      <c r="H164" s="170" t="s">
        <v>25</v>
      </c>
      <c r="I164" s="171" t="s">
        <v>25</v>
      </c>
      <c r="J164" s="170" t="s">
        <v>25</v>
      </c>
      <c r="K164" s="170" t="s">
        <v>25</v>
      </c>
      <c r="L164" s="171" t="s">
        <v>25</v>
      </c>
      <c r="M164" s="170" t="s">
        <v>25</v>
      </c>
      <c r="N164" s="170" t="s">
        <v>25</v>
      </c>
      <c r="O164" s="172" t="s">
        <v>25</v>
      </c>
      <c r="S164" s="16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</row>
    <row r="165" spans="1:47" ht="12.75" customHeight="1">
      <c r="A165"/>
      <c r="B165" s="259"/>
      <c r="C165" s="111" t="s">
        <v>31</v>
      </c>
      <c r="D165" s="170">
        <v>137</v>
      </c>
      <c r="E165" s="170">
        <v>9</v>
      </c>
      <c r="F165" s="171">
        <v>146</v>
      </c>
      <c r="G165" s="170">
        <v>4</v>
      </c>
      <c r="H165" s="170" t="s">
        <v>25</v>
      </c>
      <c r="I165" s="171">
        <v>4</v>
      </c>
      <c r="J165" s="170" t="s">
        <v>25</v>
      </c>
      <c r="K165" s="170" t="s">
        <v>25</v>
      </c>
      <c r="L165" s="171" t="s">
        <v>25</v>
      </c>
      <c r="M165" s="170" t="s">
        <v>25</v>
      </c>
      <c r="N165" s="170" t="s">
        <v>25</v>
      </c>
      <c r="O165" s="172" t="s">
        <v>25</v>
      </c>
      <c r="S165" s="16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</row>
    <row r="166" spans="1:47" ht="12.75" customHeight="1">
      <c r="A166"/>
      <c r="B166" s="259"/>
      <c r="C166" s="111" t="s">
        <v>32</v>
      </c>
      <c r="D166" s="170">
        <v>5</v>
      </c>
      <c r="E166" s="170">
        <v>2</v>
      </c>
      <c r="F166" s="171">
        <v>7</v>
      </c>
      <c r="G166" s="170" t="s">
        <v>25</v>
      </c>
      <c r="H166" s="170" t="s">
        <v>25</v>
      </c>
      <c r="I166" s="171" t="s">
        <v>25</v>
      </c>
      <c r="J166" s="170" t="s">
        <v>25</v>
      </c>
      <c r="K166" s="170" t="s">
        <v>25</v>
      </c>
      <c r="L166" s="171" t="s">
        <v>25</v>
      </c>
      <c r="M166" s="170" t="s">
        <v>25</v>
      </c>
      <c r="N166" s="170" t="s">
        <v>25</v>
      </c>
      <c r="O166" s="172" t="s">
        <v>25</v>
      </c>
      <c r="S166" s="16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</row>
    <row r="167" spans="1:47" ht="12.75" customHeight="1">
      <c r="A167"/>
      <c r="B167" s="259"/>
      <c r="C167" s="111" t="s">
        <v>211</v>
      </c>
      <c r="D167" s="170">
        <v>73</v>
      </c>
      <c r="E167" s="170">
        <v>11</v>
      </c>
      <c r="F167" s="171">
        <v>84</v>
      </c>
      <c r="G167" s="170" t="s">
        <v>25</v>
      </c>
      <c r="H167" s="170" t="s">
        <v>25</v>
      </c>
      <c r="I167" s="171" t="s">
        <v>25</v>
      </c>
      <c r="J167" s="170" t="s">
        <v>25</v>
      </c>
      <c r="K167" s="170" t="s">
        <v>25</v>
      </c>
      <c r="L167" s="171" t="s">
        <v>25</v>
      </c>
      <c r="M167" s="170" t="s">
        <v>25</v>
      </c>
      <c r="N167" s="170" t="s">
        <v>25</v>
      </c>
      <c r="O167" s="172" t="s">
        <v>25</v>
      </c>
      <c r="S167" s="16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</row>
    <row r="168" spans="1:47" ht="12.75" customHeight="1">
      <c r="A168"/>
      <c r="B168" s="259"/>
      <c r="C168" s="111" t="s">
        <v>34</v>
      </c>
      <c r="D168" s="170">
        <v>84</v>
      </c>
      <c r="E168" s="170">
        <v>3</v>
      </c>
      <c r="F168" s="171">
        <v>87</v>
      </c>
      <c r="G168" s="170">
        <v>3</v>
      </c>
      <c r="H168" s="170" t="s">
        <v>25</v>
      </c>
      <c r="I168" s="171">
        <v>3</v>
      </c>
      <c r="J168" s="170" t="s">
        <v>25</v>
      </c>
      <c r="K168" s="170" t="s">
        <v>25</v>
      </c>
      <c r="L168" s="171" t="s">
        <v>25</v>
      </c>
      <c r="M168" s="170" t="s">
        <v>25</v>
      </c>
      <c r="N168" s="170" t="s">
        <v>25</v>
      </c>
      <c r="O168" s="172" t="s">
        <v>25</v>
      </c>
      <c r="S168" s="16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</row>
    <row r="169" spans="1:47" ht="12.75" customHeight="1">
      <c r="A169"/>
      <c r="B169" s="259"/>
      <c r="C169" s="111" t="s">
        <v>35</v>
      </c>
      <c r="D169" s="170">
        <v>106</v>
      </c>
      <c r="E169" s="170">
        <v>9</v>
      </c>
      <c r="F169" s="171">
        <v>115</v>
      </c>
      <c r="G169" s="170" t="s">
        <v>25</v>
      </c>
      <c r="H169" s="170" t="s">
        <v>25</v>
      </c>
      <c r="I169" s="171" t="s">
        <v>25</v>
      </c>
      <c r="J169" s="170" t="s">
        <v>25</v>
      </c>
      <c r="K169" s="170" t="s">
        <v>25</v>
      </c>
      <c r="L169" s="171" t="s">
        <v>25</v>
      </c>
      <c r="M169" s="170" t="s">
        <v>25</v>
      </c>
      <c r="N169" s="170" t="s">
        <v>25</v>
      </c>
      <c r="O169" s="172" t="s">
        <v>25</v>
      </c>
      <c r="S169" s="16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</row>
    <row r="170" spans="1:47" ht="14.25" customHeight="1">
      <c r="A170"/>
      <c r="B170" s="217" t="s">
        <v>216</v>
      </c>
      <c r="C170" s="217"/>
      <c r="D170" s="59">
        <v>876</v>
      </c>
      <c r="E170" s="59">
        <v>71</v>
      </c>
      <c r="F170" s="59">
        <v>947</v>
      </c>
      <c r="G170" s="59">
        <v>13</v>
      </c>
      <c r="H170" s="59" t="s">
        <v>25</v>
      </c>
      <c r="I170" s="59">
        <v>13</v>
      </c>
      <c r="J170" s="59">
        <v>2</v>
      </c>
      <c r="K170" s="59" t="s">
        <v>25</v>
      </c>
      <c r="L170" s="59">
        <v>2</v>
      </c>
      <c r="M170" s="59">
        <v>1</v>
      </c>
      <c r="N170" s="59" t="s">
        <v>25</v>
      </c>
      <c r="O170" s="60">
        <v>1</v>
      </c>
      <c r="S170" s="16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</row>
    <row r="171" spans="1:47" ht="12.75" customHeight="1">
      <c r="A171"/>
      <c r="B171" s="259" t="s">
        <v>46</v>
      </c>
      <c r="C171" s="111" t="s">
        <v>208</v>
      </c>
      <c r="D171" s="170" t="s">
        <v>25</v>
      </c>
      <c r="E171" s="170" t="s">
        <v>25</v>
      </c>
      <c r="F171" s="171" t="s">
        <v>25</v>
      </c>
      <c r="G171" s="170" t="s">
        <v>25</v>
      </c>
      <c r="H171" s="170" t="s">
        <v>25</v>
      </c>
      <c r="I171" s="171" t="s">
        <v>25</v>
      </c>
      <c r="J171" s="170" t="s">
        <v>25</v>
      </c>
      <c r="K171" s="170" t="s">
        <v>25</v>
      </c>
      <c r="L171" s="171" t="s">
        <v>25</v>
      </c>
      <c r="M171" s="170" t="s">
        <v>25</v>
      </c>
      <c r="N171" s="170" t="s">
        <v>25</v>
      </c>
      <c r="O171" s="172" t="s">
        <v>25</v>
      </c>
      <c r="S171" s="16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</row>
    <row r="172" spans="1:47" ht="12.75" customHeight="1">
      <c r="A172"/>
      <c r="B172" s="259"/>
      <c r="C172" s="111" t="s">
        <v>209</v>
      </c>
      <c r="D172" s="170" t="s">
        <v>25</v>
      </c>
      <c r="E172" s="170" t="s">
        <v>25</v>
      </c>
      <c r="F172" s="171" t="s">
        <v>25</v>
      </c>
      <c r="G172" s="170" t="s">
        <v>25</v>
      </c>
      <c r="H172" s="170" t="s">
        <v>25</v>
      </c>
      <c r="I172" s="171" t="s">
        <v>25</v>
      </c>
      <c r="J172" s="170" t="s">
        <v>25</v>
      </c>
      <c r="K172" s="170" t="s">
        <v>25</v>
      </c>
      <c r="L172" s="171" t="s">
        <v>25</v>
      </c>
      <c r="M172" s="170" t="s">
        <v>25</v>
      </c>
      <c r="N172" s="170" t="s">
        <v>25</v>
      </c>
      <c r="O172" s="172" t="s">
        <v>25</v>
      </c>
      <c r="S172" s="16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</row>
    <row r="173" spans="1:47" ht="12.75" customHeight="1">
      <c r="A173"/>
      <c r="B173" s="259"/>
      <c r="C173" s="111" t="s">
        <v>210</v>
      </c>
      <c r="D173" s="170" t="s">
        <v>25</v>
      </c>
      <c r="E173" s="170" t="s">
        <v>25</v>
      </c>
      <c r="F173" s="171" t="s">
        <v>25</v>
      </c>
      <c r="G173" s="170" t="s">
        <v>25</v>
      </c>
      <c r="H173" s="170" t="s">
        <v>25</v>
      </c>
      <c r="I173" s="171" t="s">
        <v>25</v>
      </c>
      <c r="J173" s="170" t="s">
        <v>25</v>
      </c>
      <c r="K173" s="170" t="s">
        <v>25</v>
      </c>
      <c r="L173" s="171" t="s">
        <v>25</v>
      </c>
      <c r="M173" s="170" t="s">
        <v>25</v>
      </c>
      <c r="N173" s="170" t="s">
        <v>25</v>
      </c>
      <c r="O173" s="172" t="s">
        <v>25</v>
      </c>
      <c r="S173" s="16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</row>
    <row r="174" spans="1:47" ht="12.75" customHeight="1">
      <c r="A174"/>
      <c r="B174" s="259"/>
      <c r="C174" s="111" t="s">
        <v>31</v>
      </c>
      <c r="D174" s="170" t="s">
        <v>25</v>
      </c>
      <c r="E174" s="170" t="s">
        <v>25</v>
      </c>
      <c r="F174" s="171" t="s">
        <v>25</v>
      </c>
      <c r="G174" s="170" t="s">
        <v>25</v>
      </c>
      <c r="H174" s="170" t="s">
        <v>25</v>
      </c>
      <c r="I174" s="171" t="s">
        <v>25</v>
      </c>
      <c r="J174" s="170" t="s">
        <v>25</v>
      </c>
      <c r="K174" s="170" t="s">
        <v>25</v>
      </c>
      <c r="L174" s="171" t="s">
        <v>25</v>
      </c>
      <c r="M174" s="170" t="s">
        <v>25</v>
      </c>
      <c r="N174" s="170" t="s">
        <v>25</v>
      </c>
      <c r="O174" s="172" t="s">
        <v>25</v>
      </c>
      <c r="S174" s="16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</row>
    <row r="175" spans="1:47" ht="12.75" customHeight="1">
      <c r="A175"/>
      <c r="B175" s="259"/>
      <c r="C175" s="111" t="s">
        <v>32</v>
      </c>
      <c r="D175" s="170">
        <v>11</v>
      </c>
      <c r="E175" s="170">
        <v>3</v>
      </c>
      <c r="F175" s="171">
        <v>14</v>
      </c>
      <c r="G175" s="170" t="s">
        <v>25</v>
      </c>
      <c r="H175" s="170" t="s">
        <v>25</v>
      </c>
      <c r="I175" s="171" t="s">
        <v>25</v>
      </c>
      <c r="J175" s="170" t="s">
        <v>25</v>
      </c>
      <c r="K175" s="170" t="s">
        <v>25</v>
      </c>
      <c r="L175" s="171" t="s">
        <v>25</v>
      </c>
      <c r="M175" s="170" t="s">
        <v>25</v>
      </c>
      <c r="N175" s="170" t="s">
        <v>25</v>
      </c>
      <c r="O175" s="172" t="s">
        <v>25</v>
      </c>
      <c r="S175" s="16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</row>
    <row r="176" spans="1:47" ht="12.75" customHeight="1">
      <c r="A176"/>
      <c r="B176" s="259"/>
      <c r="C176" s="111" t="s">
        <v>211</v>
      </c>
      <c r="D176" s="170" t="s">
        <v>25</v>
      </c>
      <c r="E176" s="170" t="s">
        <v>25</v>
      </c>
      <c r="F176" s="171" t="s">
        <v>25</v>
      </c>
      <c r="G176" s="170" t="s">
        <v>25</v>
      </c>
      <c r="H176" s="170" t="s">
        <v>25</v>
      </c>
      <c r="I176" s="171" t="s">
        <v>25</v>
      </c>
      <c r="J176" s="170" t="s">
        <v>25</v>
      </c>
      <c r="K176" s="170" t="s">
        <v>25</v>
      </c>
      <c r="L176" s="171" t="s">
        <v>25</v>
      </c>
      <c r="M176" s="170" t="s">
        <v>25</v>
      </c>
      <c r="N176" s="170" t="s">
        <v>25</v>
      </c>
      <c r="O176" s="172" t="s">
        <v>25</v>
      </c>
      <c r="S176" s="16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</row>
    <row r="177" spans="1:47" ht="12.75" customHeight="1">
      <c r="A177"/>
      <c r="B177" s="259"/>
      <c r="C177" s="111" t="s">
        <v>34</v>
      </c>
      <c r="D177" s="170">
        <v>4</v>
      </c>
      <c r="E177" s="170" t="s">
        <v>25</v>
      </c>
      <c r="F177" s="171">
        <v>4</v>
      </c>
      <c r="G177" s="170" t="s">
        <v>25</v>
      </c>
      <c r="H177" s="170" t="s">
        <v>25</v>
      </c>
      <c r="I177" s="171" t="s">
        <v>25</v>
      </c>
      <c r="J177" s="170" t="s">
        <v>25</v>
      </c>
      <c r="K177" s="170" t="s">
        <v>25</v>
      </c>
      <c r="L177" s="171" t="s">
        <v>25</v>
      </c>
      <c r="M177" s="170" t="s">
        <v>25</v>
      </c>
      <c r="N177" s="170" t="s">
        <v>25</v>
      </c>
      <c r="O177" s="172" t="s">
        <v>25</v>
      </c>
      <c r="S177" s="16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</row>
    <row r="178" spans="1:47" ht="12.75" customHeight="1">
      <c r="A178"/>
      <c r="B178" s="259"/>
      <c r="C178" s="111" t="s">
        <v>35</v>
      </c>
      <c r="D178" s="170">
        <v>2</v>
      </c>
      <c r="E178" s="170">
        <v>1</v>
      </c>
      <c r="F178" s="171">
        <v>3</v>
      </c>
      <c r="G178" s="170" t="s">
        <v>25</v>
      </c>
      <c r="H178" s="170" t="s">
        <v>25</v>
      </c>
      <c r="I178" s="171" t="s">
        <v>25</v>
      </c>
      <c r="J178" s="170" t="s">
        <v>25</v>
      </c>
      <c r="K178" s="170" t="s">
        <v>25</v>
      </c>
      <c r="L178" s="171" t="s">
        <v>25</v>
      </c>
      <c r="M178" s="170" t="s">
        <v>25</v>
      </c>
      <c r="N178" s="170" t="s">
        <v>25</v>
      </c>
      <c r="O178" s="172" t="s">
        <v>25</v>
      </c>
      <c r="S178" s="16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</row>
    <row r="179" spans="1:47" ht="12.75" customHeight="1">
      <c r="A179"/>
      <c r="B179" s="174" t="s">
        <v>217</v>
      </c>
      <c r="C179" s="109"/>
      <c r="D179" s="175">
        <v>17</v>
      </c>
      <c r="E179" s="175">
        <v>4</v>
      </c>
      <c r="F179" s="175">
        <v>21</v>
      </c>
      <c r="G179" s="175" t="s">
        <v>25</v>
      </c>
      <c r="H179" s="175" t="s">
        <v>25</v>
      </c>
      <c r="I179" s="175" t="s">
        <v>25</v>
      </c>
      <c r="J179" s="175" t="s">
        <v>25</v>
      </c>
      <c r="K179" s="175" t="s">
        <v>25</v>
      </c>
      <c r="L179" s="175" t="s">
        <v>25</v>
      </c>
      <c r="M179" s="175" t="s">
        <v>25</v>
      </c>
      <c r="N179" s="175" t="s">
        <v>25</v>
      </c>
      <c r="O179" s="176" t="s">
        <v>25</v>
      </c>
      <c r="S179" s="16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</row>
    <row r="180" spans="1:47" ht="12.75" customHeight="1">
      <c r="A180"/>
      <c r="B180" s="177" t="s">
        <v>36</v>
      </c>
      <c r="C180" s="145"/>
      <c r="D180" s="178">
        <v>6745</v>
      </c>
      <c r="E180" s="178">
        <v>733</v>
      </c>
      <c r="F180" s="178">
        <v>7478</v>
      </c>
      <c r="G180" s="178">
        <v>89</v>
      </c>
      <c r="H180" s="178">
        <v>1</v>
      </c>
      <c r="I180" s="178">
        <v>90</v>
      </c>
      <c r="J180" s="178">
        <v>7</v>
      </c>
      <c r="K180" s="178">
        <v>2</v>
      </c>
      <c r="L180" s="178">
        <v>9</v>
      </c>
      <c r="M180" s="178">
        <v>2</v>
      </c>
      <c r="N180" s="178" t="s">
        <v>25</v>
      </c>
      <c r="O180" s="179">
        <v>2</v>
      </c>
      <c r="S180" s="16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</row>
    <row r="181" spans="22:48" ht="12.75" customHeight="1"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</row>
    <row r="182" spans="22:48" ht="12.75" customHeight="1"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</row>
    <row r="183" spans="22:48" ht="12.75" customHeight="1"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</row>
    <row r="184" spans="22:48" ht="12.75" customHeight="1"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</row>
    <row r="185" spans="22:48" ht="12.75" customHeight="1"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</row>
    <row r="186" spans="22:48" ht="12.75" customHeight="1"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</row>
    <row r="187" spans="22:48" ht="12.75" customHeight="1"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</row>
    <row r="188" spans="22:48" ht="12.75" customHeight="1"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</row>
    <row r="189" spans="22:48" ht="12.75" customHeight="1"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</row>
    <row r="190" spans="22:48" ht="12.75" customHeight="1"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</row>
    <row r="191" spans="22:48" ht="12.75" customHeight="1"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</row>
    <row r="192" spans="22:48" ht="12.75" customHeight="1"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</row>
    <row r="193" spans="22:48" ht="12.75" customHeight="1"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</row>
    <row r="194" spans="22:48" ht="12.75" customHeight="1"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</row>
    <row r="195" spans="22:48" ht="12.75" customHeight="1"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</row>
    <row r="196" spans="22:48" ht="12.75" customHeight="1"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</row>
    <row r="197" spans="22:48" ht="12.75" customHeight="1"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</row>
    <row r="198" spans="22:48" ht="12.75" customHeight="1"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</row>
    <row r="199" spans="22:48" ht="12.75" customHeight="1"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</row>
    <row r="200" spans="22:48" ht="12.75" customHeight="1"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</row>
    <row r="201" spans="22:48" ht="12.75" customHeight="1"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</row>
    <row r="202" spans="22:48" ht="12.75" customHeight="1"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</row>
    <row r="203" spans="22:48" ht="12.75" customHeight="1"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</row>
    <row r="204" spans="22:48" ht="12.75" customHeight="1"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</row>
    <row r="205" spans="22:48" ht="12.75" customHeight="1"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</row>
    <row r="206" spans="22:48" ht="12.75" customHeight="1"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</row>
    <row r="207" spans="22:48" ht="12.75" customHeight="1"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</row>
    <row r="208" spans="22:48" ht="12.75" customHeight="1"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</row>
    <row r="209" spans="22:48" ht="12.75" customHeight="1"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</row>
    <row r="210" spans="22:48" ht="12.75" customHeight="1"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</row>
    <row r="211" spans="22:48" ht="12.75" customHeight="1"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</row>
    <row r="212" spans="22:48" ht="12.75" customHeight="1"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</row>
    <row r="213" spans="22:48" ht="12.75" customHeight="1"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</row>
    <row r="214" spans="22:48" ht="12.75" customHeight="1"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</row>
    <row r="215" spans="22:48" ht="12.75" customHeight="1"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</row>
    <row r="216" spans="22:48" ht="12.75" customHeight="1"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</row>
    <row r="217" spans="22:48" ht="12.75" customHeight="1"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</row>
    <row r="218" spans="22:48" ht="12.75" customHeight="1"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</row>
    <row r="219" spans="22:48" ht="12.75" customHeight="1"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</row>
    <row r="220" spans="22:48" ht="12.75" customHeight="1"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</row>
    <row r="221" spans="22:48" ht="12.75" customHeight="1"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</row>
    <row r="222" spans="22:48" ht="12.75" customHeight="1"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</row>
    <row r="223" spans="22:48" ht="12.75" customHeight="1"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</row>
    <row r="224" spans="22:48" ht="12.75" customHeight="1"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</row>
    <row r="225" spans="22:48" ht="12.75" customHeight="1"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</row>
    <row r="226" spans="22:48" ht="12.75" customHeight="1"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</row>
    <row r="227" spans="22:48" ht="12.75" customHeight="1"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</row>
    <row r="228" spans="22:48" ht="12.75" customHeight="1"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</row>
    <row r="229" spans="22:48" ht="12.75" customHeight="1"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</row>
    <row r="230" spans="22:48" ht="12.75" customHeight="1"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</row>
    <row r="231" spans="22:48" ht="12.75" customHeight="1"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</row>
    <row r="232" spans="22:48" ht="12.75" customHeight="1"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</row>
    <row r="233" spans="22:48" ht="12.75" customHeight="1"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</row>
    <row r="234" spans="22:48" ht="12.75" customHeight="1"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</row>
    <row r="235" spans="22:48" ht="12.75" customHeight="1"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</row>
    <row r="236" spans="22:48" ht="12.75" customHeight="1"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</row>
    <row r="237" spans="22:48" ht="12.75" customHeight="1"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</row>
    <row r="238" spans="22:48" ht="12.75" customHeight="1"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</row>
    <row r="239" spans="22:48" ht="12.75" customHeight="1"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</row>
    <row r="240" spans="22:48" ht="12.75" customHeight="1"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</row>
    <row r="241" spans="22:48" ht="12.75" customHeight="1"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</row>
    <row r="242" spans="22:48" ht="12.75" customHeight="1"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</row>
    <row r="243" spans="22:48" ht="12.75" customHeight="1"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</row>
    <row r="244" spans="22:48" ht="12.75" customHeight="1"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</row>
    <row r="245" spans="22:48" ht="12.75" customHeight="1"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</row>
    <row r="246" spans="22:48" ht="12.75" customHeight="1"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</row>
    <row r="247" spans="22:48" ht="12.75" customHeight="1"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</row>
    <row r="248" spans="22:48" ht="12.75" customHeight="1"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</row>
    <row r="249" spans="22:48" ht="12.75" customHeight="1"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</row>
    <row r="250" spans="22:48" ht="12.75" customHeight="1"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</row>
    <row r="251" spans="22:48" ht="12.75" customHeight="1"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</row>
    <row r="252" spans="22:48" ht="12.75" customHeight="1"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</row>
    <row r="253" spans="22:48" ht="12.75" customHeight="1"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</row>
    <row r="254" spans="22:48" ht="12.75" customHeight="1"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</row>
    <row r="255" spans="22:48" ht="12.75" customHeight="1"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</row>
    <row r="256" spans="22:48" ht="12.75" customHeight="1"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</row>
    <row r="257" spans="22:48" ht="12.75" customHeight="1"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</row>
    <row r="258" spans="22:48" ht="12.75" customHeight="1"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</row>
    <row r="259" spans="22:48" ht="12.75" customHeight="1"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</row>
    <row r="260" spans="22:48" ht="12.75" customHeight="1"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</row>
    <row r="261" spans="22:48" ht="12.75" customHeight="1"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</row>
    <row r="262" spans="22:48" ht="12.75" customHeight="1"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</row>
    <row r="263" spans="22:48" ht="12.75" customHeight="1"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</row>
    <row r="264" spans="22:48" ht="12.75" customHeight="1"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</row>
    <row r="265" spans="22:48" ht="12.75" customHeight="1"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</row>
    <row r="266" spans="22:48" ht="12.75" customHeight="1"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</row>
    <row r="267" spans="22:48" ht="12.75" customHeight="1"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</row>
    <row r="268" spans="22:48" ht="12.75" customHeight="1"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</row>
    <row r="269" spans="22:48" ht="12.75" customHeight="1"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</row>
    <row r="270" spans="22:48" ht="12.75" customHeight="1"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</row>
    <row r="271" spans="22:48" ht="12.75" customHeight="1"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</row>
    <row r="272" spans="22:48" ht="12.75" customHeight="1"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</row>
    <row r="273" spans="22:48" ht="12.75" customHeight="1"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</row>
    <row r="274" spans="22:48" ht="12.75" customHeight="1"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</row>
    <row r="275" spans="22:48" ht="12.75" customHeight="1"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</row>
    <row r="276" spans="22:48" ht="12.75" customHeight="1"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</row>
    <row r="277" spans="22:48" ht="12.75" customHeight="1"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</row>
    <row r="278" spans="22:48" ht="12.75" customHeight="1"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</row>
    <row r="279" spans="22:48" ht="12.75" customHeight="1"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</row>
    <row r="280" spans="22:48" ht="12.75" customHeight="1"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</row>
    <row r="281" spans="22:48" ht="12.75" customHeight="1"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</row>
    <row r="282" spans="22:48" ht="12.75" customHeight="1"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</row>
    <row r="283" spans="22:48" ht="12.75" customHeight="1"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</row>
    <row r="284" spans="22:48" ht="12.75" customHeight="1"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</row>
    <row r="285" spans="22:48" ht="12.75" customHeight="1"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</row>
    <row r="286" spans="22:48" ht="12.75" customHeight="1"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</row>
    <row r="287" spans="22:48" ht="12.75" customHeight="1"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</row>
    <row r="288" spans="22:48" ht="12.75" customHeight="1"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</row>
    <row r="289" spans="22:48" ht="12.75" customHeight="1"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</row>
    <row r="290" spans="22:48" ht="12.75" customHeight="1"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</row>
    <row r="291" spans="22:48" ht="12.75" customHeight="1"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</row>
    <row r="292" spans="22:48" ht="12.75" customHeight="1"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</row>
    <row r="293" spans="22:48" ht="12.75" customHeight="1"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</row>
    <row r="294" spans="22:48" ht="12.75" customHeight="1"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</row>
    <row r="295" spans="22:48" ht="12.75" customHeight="1"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</row>
    <row r="296" spans="22:48" ht="12.75" customHeight="1"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</row>
    <row r="297" spans="22:48" ht="12.75" customHeight="1"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</row>
    <row r="298" spans="22:48" ht="12.75" customHeight="1"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</row>
    <row r="299" spans="22:48" ht="12.75" customHeight="1"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</row>
    <row r="300" spans="22:48" ht="12.75" customHeight="1"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</row>
    <row r="301" spans="22:48" ht="12.75" customHeight="1"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</row>
    <row r="302" spans="22:48" ht="12.75" customHeight="1"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</row>
    <row r="303" spans="22:48" ht="12.75" customHeight="1"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</row>
    <row r="304" spans="22:48" ht="12.75" customHeight="1"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</row>
    <row r="305" spans="22:48" ht="12.75" customHeight="1"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</row>
    <row r="306" spans="22:48" ht="12.75" customHeight="1"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</row>
    <row r="307" spans="22:48" ht="12.75" customHeight="1"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</row>
    <row r="308" spans="22:48" ht="12.75" customHeight="1"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</row>
    <row r="309" spans="22:48" ht="12.75" customHeight="1"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</row>
    <row r="310" spans="22:48" ht="12.75" customHeight="1"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</row>
    <row r="311" spans="22:48" ht="12.75" customHeight="1"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</row>
    <row r="312" spans="22:48" ht="12.75" customHeight="1"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</row>
    <row r="313" spans="22:48" ht="12.75" customHeight="1"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</row>
    <row r="314" spans="22:48" ht="12.75" customHeight="1"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</row>
    <row r="315" spans="22:48" ht="12.75" customHeight="1"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</row>
    <row r="316" spans="22:48" ht="12.75" customHeight="1"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</row>
    <row r="317" spans="22:48" ht="12.75" customHeight="1"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</row>
    <row r="318" spans="22:48" ht="12.75" customHeight="1"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</row>
    <row r="319" spans="22:48" ht="12.75" customHeight="1"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</row>
    <row r="320" spans="22:48" ht="12.75" customHeight="1"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</row>
    <row r="321" spans="22:48" ht="12.75" customHeight="1"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</row>
    <row r="322" spans="22:48" ht="12.75" customHeight="1"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</row>
    <row r="323" spans="22:48" ht="12.75" customHeight="1"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</row>
    <row r="324" spans="22:48" ht="12.75" customHeight="1"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</row>
    <row r="325" spans="22:48" ht="12.75" customHeight="1"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</row>
    <row r="326" spans="22:48" ht="12.75" customHeight="1"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</row>
    <row r="327" spans="22:48" ht="12.75" customHeight="1"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</row>
    <row r="328" spans="22:48" ht="12.75" customHeight="1"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</row>
    <row r="329" spans="22:48" ht="12.75" customHeight="1"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</row>
    <row r="330" spans="22:48" ht="12.75" customHeight="1"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</row>
    <row r="331" spans="22:48" ht="12.75" customHeight="1"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</row>
    <row r="332" spans="22:48" ht="12.75" customHeight="1"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</row>
    <row r="333" spans="22:48" ht="12.75" customHeight="1"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</row>
    <row r="334" spans="22:48" ht="12.75" customHeight="1"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</row>
    <row r="335" spans="22:48" ht="12.75" customHeight="1"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</row>
    <row r="336" spans="22:48" ht="12.75" customHeight="1"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</row>
    <row r="337" spans="22:48" ht="12.75" customHeight="1"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</row>
    <row r="338" spans="22:48" ht="12.75" customHeight="1"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</row>
    <row r="339" spans="22:48" ht="12.75" customHeight="1"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</row>
    <row r="340" spans="22:48" ht="12.75" customHeight="1"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</row>
    <row r="341" spans="22:48" ht="12.75" customHeight="1"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</row>
    <row r="342" spans="22:48" ht="12.75" customHeight="1"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</row>
    <row r="343" spans="22:48" ht="12.75" customHeight="1"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</row>
    <row r="344" spans="22:48" ht="12.75" customHeight="1"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</row>
    <row r="345" spans="22:48" ht="12.75" customHeight="1"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</row>
    <row r="346" spans="22:48" ht="12.75" customHeight="1"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</row>
    <row r="347" spans="22:48" ht="12.75" customHeight="1"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</row>
    <row r="348" spans="22:48" ht="12.75" customHeight="1"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</row>
    <row r="349" spans="22:48" ht="12.75" customHeight="1"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</row>
    <row r="350" spans="22:48" ht="12.75" customHeight="1"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</row>
    <row r="351" spans="22:48" ht="12.75" customHeight="1"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</row>
    <row r="352" spans="22:48" ht="12.75" customHeight="1"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</row>
    <row r="353" spans="22:48" ht="12.75" customHeight="1"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</row>
    <row r="354" spans="22:48" ht="12.75" customHeight="1"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</row>
    <row r="355" spans="22:48" ht="12.75" customHeight="1"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</row>
    <row r="356" spans="22:48" ht="12.75" customHeight="1"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</row>
    <row r="357" spans="22:48" ht="12.75" customHeight="1"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</row>
    <row r="358" spans="22:48" ht="12.75" customHeight="1"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</row>
    <row r="359" spans="22:48" ht="12.75" customHeight="1"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</row>
    <row r="360" spans="22:48" ht="12.75" customHeight="1"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</row>
    <row r="361" spans="22:48" ht="12.75" customHeight="1"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</row>
    <row r="362" spans="22:48" ht="12.75" customHeight="1"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</row>
    <row r="363" spans="22:48" ht="12.75" customHeight="1"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</row>
    <row r="364" spans="22:48" ht="12.75" customHeight="1"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</row>
    <row r="365" spans="22:48" ht="12.75" customHeight="1"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</row>
  </sheetData>
  <sheetProtection selectLockedCells="1" selectUnlockedCells="1"/>
  <mergeCells count="28">
    <mergeCell ref="B162:B169"/>
    <mergeCell ref="B170:C170"/>
    <mergeCell ref="B171:B178"/>
    <mergeCell ref="B135:B142"/>
    <mergeCell ref="B143:C143"/>
    <mergeCell ref="B144:B151"/>
    <mergeCell ref="B152:C152"/>
    <mergeCell ref="B153:B160"/>
    <mergeCell ref="B161:C161"/>
    <mergeCell ref="D124:F124"/>
    <mergeCell ref="G124:I124"/>
    <mergeCell ref="J124:L124"/>
    <mergeCell ref="M124:O124"/>
    <mergeCell ref="B126:B133"/>
    <mergeCell ref="B134:C134"/>
    <mergeCell ref="B73:N73"/>
    <mergeCell ref="C77:E77"/>
    <mergeCell ref="F77:H77"/>
    <mergeCell ref="I77:K77"/>
    <mergeCell ref="L77:N77"/>
    <mergeCell ref="B119:S120"/>
    <mergeCell ref="C1:J3"/>
    <mergeCell ref="B11:N11"/>
    <mergeCell ref="C15:E15"/>
    <mergeCell ref="F15:H15"/>
    <mergeCell ref="I15:K15"/>
    <mergeCell ref="L15:N15"/>
    <mergeCell ref="D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  <rowBreaks count="2" manualBreakCount="2">
    <brk id="68" max="255" man="1"/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showGridLines="0" zoomScaleSheetLayoutView="100" zoomScalePageLayoutView="0" workbookViewId="0" topLeftCell="A1">
      <selection activeCell="D8" sqref="D8"/>
    </sheetView>
  </sheetViews>
  <sheetFormatPr defaultColWidth="11.421875" defaultRowHeight="12.75" customHeight="1"/>
  <cols>
    <col min="1" max="1" width="2.8515625" style="2" customWidth="1"/>
    <col min="2" max="2" width="23.7109375" style="2" customWidth="1"/>
    <col min="3" max="9" width="11.421875" style="2" customWidth="1"/>
    <col min="10" max="10" width="17.421875" style="2" customWidth="1"/>
    <col min="11" max="11" width="19.00390625" style="2" customWidth="1"/>
    <col min="12" max="12" width="16.00390625" style="2" customWidth="1"/>
    <col min="13" max="16384" width="11.421875" style="2" customWidth="1"/>
  </cols>
  <sheetData>
    <row r="1" spans="5:11" ht="12.75" customHeight="1">
      <c r="E1" s="3"/>
      <c r="F1" s="3"/>
      <c r="G1" s="3"/>
      <c r="H1" s="3"/>
      <c r="I1" s="3"/>
      <c r="J1" s="3"/>
      <c r="K1" s="3"/>
    </row>
    <row r="2" spans="4:11" ht="12.75" customHeight="1">
      <c r="D2" s="205" t="s">
        <v>218</v>
      </c>
      <c r="E2" s="205"/>
      <c r="F2" s="205"/>
      <c r="G2" s="205"/>
      <c r="H2" s="205"/>
      <c r="I2" s="205"/>
      <c r="J2" s="3"/>
      <c r="K2" s="3"/>
    </row>
    <row r="3" spans="4:11" ht="12.75" customHeight="1">
      <c r="D3" s="205"/>
      <c r="E3" s="205"/>
      <c r="F3" s="205"/>
      <c r="G3" s="205"/>
      <c r="H3" s="205"/>
      <c r="I3" s="205"/>
      <c r="J3" s="3"/>
      <c r="K3" s="3"/>
    </row>
    <row r="4" spans="5:7" ht="26.25" customHeight="1">
      <c r="E4" s="206" t="s">
        <v>237</v>
      </c>
      <c r="F4" s="206"/>
      <c r="G4" s="206"/>
    </row>
    <row r="5" ht="15.75" customHeight="1">
      <c r="L5" s="4"/>
    </row>
    <row r="6" spans="2:11" ht="15.75" customHeight="1">
      <c r="B6" s="5" t="s">
        <v>0</v>
      </c>
      <c r="K6" s="4"/>
    </row>
    <row r="8" ht="15" customHeight="1">
      <c r="B8" s="5" t="s">
        <v>1</v>
      </c>
    </row>
    <row r="10" spans="2:5" ht="12.75" customHeight="1">
      <c r="B10" s="207" t="s">
        <v>2</v>
      </c>
      <c r="C10" s="207"/>
      <c r="D10" s="207"/>
      <c r="E10" s="207"/>
    </row>
    <row r="12" ht="15" customHeight="1">
      <c r="B12" s="5" t="s">
        <v>219</v>
      </c>
    </row>
    <row r="14" spans="2:9" ht="12.75" customHeight="1">
      <c r="B14" s="207" t="s">
        <v>3</v>
      </c>
      <c r="C14" s="207"/>
      <c r="D14" s="207"/>
      <c r="E14" s="207"/>
      <c r="F14" s="207"/>
      <c r="G14" s="207"/>
      <c r="H14" s="207"/>
      <c r="I14" s="207"/>
    </row>
    <row r="15" spans="2:9" ht="12.75" customHeight="1">
      <c r="B15" s="6"/>
      <c r="C15" s="6"/>
      <c r="D15" s="6"/>
      <c r="E15" s="6"/>
      <c r="F15" s="6"/>
      <c r="G15" s="6"/>
      <c r="H15" s="6"/>
      <c r="I15" s="6"/>
    </row>
    <row r="16" spans="2:9" ht="12.75" customHeight="1">
      <c r="B16" s="207" t="s">
        <v>4</v>
      </c>
      <c r="C16" s="207"/>
      <c r="D16" s="207"/>
      <c r="E16" s="207"/>
      <c r="F16" s="207"/>
      <c r="G16" s="207"/>
      <c r="H16" s="207"/>
      <c r="I16" s="207"/>
    </row>
    <row r="17" spans="2:9" ht="12.75" customHeight="1">
      <c r="B17" s="6"/>
      <c r="C17" s="6"/>
      <c r="D17" s="6"/>
      <c r="E17" s="6"/>
      <c r="F17" s="6"/>
      <c r="G17" s="6"/>
      <c r="H17" s="6"/>
      <c r="I17" s="6"/>
    </row>
    <row r="18" spans="2:9" ht="12.75" customHeight="1">
      <c r="B18" s="207" t="s">
        <v>5</v>
      </c>
      <c r="C18" s="207"/>
      <c r="D18" s="207"/>
      <c r="E18" s="207"/>
      <c r="F18" s="207"/>
      <c r="G18" s="207"/>
      <c r="H18" s="207"/>
      <c r="I18" s="207"/>
    </row>
    <row r="19" spans="2:9" ht="12.75" customHeight="1">
      <c r="B19" s="6"/>
      <c r="C19" s="6"/>
      <c r="D19" s="6"/>
      <c r="E19" s="6"/>
      <c r="F19" s="6"/>
      <c r="G19" s="6"/>
      <c r="H19" s="6"/>
      <c r="I19" s="6"/>
    </row>
    <row r="20" spans="2:9" ht="12.75" customHeight="1">
      <c r="B20" s="207" t="s">
        <v>6</v>
      </c>
      <c r="C20" s="207"/>
      <c r="D20" s="207"/>
      <c r="E20" s="207"/>
      <c r="F20" s="207"/>
      <c r="G20" s="207"/>
      <c r="H20" s="207"/>
      <c r="I20" s="207"/>
    </row>
    <row r="22" ht="15" customHeight="1">
      <c r="B22" s="5" t="s">
        <v>220</v>
      </c>
    </row>
    <row r="24" spans="2:10" ht="12.75" customHeight="1">
      <c r="B24" s="207" t="s">
        <v>7</v>
      </c>
      <c r="C24" s="207"/>
      <c r="D24" s="207"/>
      <c r="E24" s="207"/>
      <c r="F24" s="207"/>
      <c r="G24" s="207"/>
      <c r="H24" s="207"/>
      <c r="I24" s="207"/>
      <c r="J24" s="207"/>
    </row>
    <row r="25" spans="2:10" ht="12.75" customHeight="1">
      <c r="B25" s="6"/>
      <c r="C25" s="6"/>
      <c r="D25" s="6"/>
      <c r="E25" s="6"/>
      <c r="F25" s="6"/>
      <c r="G25" s="6"/>
      <c r="H25" s="6"/>
      <c r="I25" s="6"/>
      <c r="J25" s="6"/>
    </row>
    <row r="26" spans="2:9" ht="12.75" customHeight="1">
      <c r="B26" s="207" t="s">
        <v>8</v>
      </c>
      <c r="C26" s="207"/>
      <c r="D26" s="207"/>
      <c r="E26" s="207"/>
      <c r="F26" s="207"/>
      <c r="G26" s="207"/>
      <c r="H26" s="207"/>
      <c r="I26" s="207"/>
    </row>
    <row r="27" spans="2:9" ht="12.75" customHeight="1">
      <c r="B27" s="6"/>
      <c r="C27" s="6"/>
      <c r="D27" s="6"/>
      <c r="E27" s="6"/>
      <c r="F27" s="6"/>
      <c r="G27" s="6"/>
      <c r="H27" s="6"/>
      <c r="I27" s="6"/>
    </row>
    <row r="28" spans="2:10" ht="12.75" customHeight="1">
      <c r="B28" s="207" t="s">
        <v>9</v>
      </c>
      <c r="C28" s="207"/>
      <c r="D28" s="207"/>
      <c r="E28" s="207"/>
      <c r="F28" s="207"/>
      <c r="G28" s="207"/>
      <c r="H28" s="207"/>
      <c r="I28" s="207"/>
      <c r="J28" s="207"/>
    </row>
    <row r="29" spans="2:10" ht="12.75" customHeight="1">
      <c r="B29" s="6"/>
      <c r="C29" s="6"/>
      <c r="D29" s="6"/>
      <c r="E29" s="6"/>
      <c r="F29" s="6"/>
      <c r="G29" s="6"/>
      <c r="H29" s="6"/>
      <c r="I29" s="6"/>
      <c r="J29" s="6"/>
    </row>
    <row r="30" spans="2:10" ht="12.75" customHeight="1">
      <c r="B30" s="207" t="s">
        <v>10</v>
      </c>
      <c r="C30" s="207"/>
      <c r="D30" s="207"/>
      <c r="E30" s="207"/>
      <c r="F30" s="207"/>
      <c r="G30" s="207"/>
      <c r="H30" s="207"/>
      <c r="I30" s="207"/>
      <c r="J30" s="207"/>
    </row>
    <row r="31" spans="2:10" ht="12.75" customHeight="1">
      <c r="B31" s="6"/>
      <c r="C31" s="6"/>
      <c r="D31" s="6"/>
      <c r="E31" s="6"/>
      <c r="F31" s="6"/>
      <c r="G31" s="6"/>
      <c r="H31" s="6"/>
      <c r="I31" s="6"/>
      <c r="J31" s="6"/>
    </row>
    <row r="32" spans="2:10" ht="12.75" customHeight="1">
      <c r="B32" s="207" t="s">
        <v>11</v>
      </c>
      <c r="C32" s="207"/>
      <c r="D32" s="207"/>
      <c r="E32" s="207"/>
      <c r="F32" s="207"/>
      <c r="G32" s="207"/>
      <c r="H32" s="207"/>
      <c r="I32" s="207"/>
      <c r="J32" s="207"/>
    </row>
    <row r="33" spans="2:10" ht="12.75" customHeight="1">
      <c r="B33" s="6"/>
      <c r="C33" s="6"/>
      <c r="D33" s="6"/>
      <c r="E33" s="6"/>
      <c r="F33" s="6"/>
      <c r="G33" s="6"/>
      <c r="H33" s="6"/>
      <c r="I33" s="6"/>
      <c r="J33" s="6"/>
    </row>
    <row r="34" spans="2:10" ht="12.75" customHeight="1">
      <c r="B34" s="207" t="s">
        <v>12</v>
      </c>
      <c r="C34" s="207"/>
      <c r="D34" s="207"/>
      <c r="E34" s="207"/>
      <c r="F34" s="207"/>
      <c r="G34" s="207"/>
      <c r="H34" s="207"/>
      <c r="I34" s="207"/>
      <c r="J34" s="207"/>
    </row>
    <row r="35" spans="2:10" ht="12.75" customHeight="1">
      <c r="B35" s="6"/>
      <c r="C35" s="6"/>
      <c r="D35" s="6"/>
      <c r="E35" s="6"/>
      <c r="F35" s="6"/>
      <c r="G35" s="6"/>
      <c r="H35" s="6"/>
      <c r="I35" s="6"/>
      <c r="J35" s="6"/>
    </row>
    <row r="36" spans="2:10" ht="12.75" customHeight="1">
      <c r="B36" s="208" t="s">
        <v>13</v>
      </c>
      <c r="C36" s="208"/>
      <c r="D36" s="208"/>
      <c r="E36" s="208"/>
      <c r="F36" s="208"/>
      <c r="G36" s="208"/>
      <c r="H36" s="208"/>
      <c r="I36" s="208"/>
      <c r="J36" s="208"/>
    </row>
    <row r="37" spans="2:10" ht="12.75" customHeight="1">
      <c r="B37" s="7"/>
      <c r="C37" s="7"/>
      <c r="D37" s="7"/>
      <c r="E37" s="7"/>
      <c r="F37" s="7"/>
      <c r="G37" s="7"/>
      <c r="H37" s="7"/>
      <c r="I37" s="7"/>
      <c r="J37" s="7"/>
    </row>
    <row r="38" spans="2:10" ht="12.75" customHeight="1">
      <c r="B38" s="207" t="s">
        <v>14</v>
      </c>
      <c r="C38" s="207"/>
      <c r="D38" s="207"/>
      <c r="E38" s="207"/>
      <c r="F38" s="207"/>
      <c r="G38" s="207"/>
      <c r="H38" s="207"/>
      <c r="I38" s="207"/>
      <c r="J38" s="207"/>
    </row>
    <row r="40" ht="15" customHeight="1">
      <c r="B40" s="5" t="s">
        <v>221</v>
      </c>
    </row>
    <row r="42" spans="2:8" ht="12.75" customHeight="1">
      <c r="B42" s="207" t="s">
        <v>15</v>
      </c>
      <c r="C42" s="207"/>
      <c r="D42" s="207"/>
      <c r="E42" s="207"/>
      <c r="F42" s="207"/>
      <c r="G42" s="207"/>
      <c r="H42" s="207"/>
    </row>
    <row r="43" spans="2:8" ht="12.75" customHeight="1">
      <c r="B43" s="6"/>
      <c r="C43" s="6"/>
      <c r="D43" s="6"/>
      <c r="E43" s="6"/>
      <c r="F43" s="6"/>
      <c r="G43" s="6"/>
      <c r="H43" s="6"/>
    </row>
    <row r="44" spans="2:8" ht="12.75" customHeight="1">
      <c r="B44" s="207" t="s">
        <v>16</v>
      </c>
      <c r="C44" s="207"/>
      <c r="D44" s="207"/>
      <c r="E44" s="207"/>
      <c r="F44" s="207"/>
      <c r="G44" s="207"/>
      <c r="H44" s="207"/>
    </row>
    <row r="45" spans="2:8" ht="12.75" customHeight="1">
      <c r="B45" s="6"/>
      <c r="C45" s="6"/>
      <c r="D45" s="6"/>
      <c r="E45" s="6"/>
      <c r="F45" s="6"/>
      <c r="G45" s="6"/>
      <c r="H45" s="6"/>
    </row>
    <row r="46" spans="2:9" ht="12.75" customHeight="1">
      <c r="B46" s="207" t="s">
        <v>17</v>
      </c>
      <c r="C46" s="207"/>
      <c r="D46" s="207"/>
      <c r="E46" s="207"/>
      <c r="F46" s="207"/>
      <c r="G46" s="207"/>
      <c r="H46" s="207"/>
      <c r="I46" s="207"/>
    </row>
  </sheetData>
  <sheetProtection selectLockedCells="1" selectUnlockedCells="1"/>
  <mergeCells count="18">
    <mergeCell ref="B36:J36"/>
    <mergeCell ref="B38:J38"/>
    <mergeCell ref="B42:H42"/>
    <mergeCell ref="B44:H44"/>
    <mergeCell ref="B46:I46"/>
    <mergeCell ref="B24:J24"/>
    <mergeCell ref="B26:I26"/>
    <mergeCell ref="B28:J28"/>
    <mergeCell ref="B30:J30"/>
    <mergeCell ref="B32:J32"/>
    <mergeCell ref="B34:J34"/>
    <mergeCell ref="D2:I3"/>
    <mergeCell ref="B10:E10"/>
    <mergeCell ref="B14:I14"/>
    <mergeCell ref="B16:I16"/>
    <mergeCell ref="B18:I18"/>
    <mergeCell ref="B20:I20"/>
    <mergeCell ref="E4:G4"/>
  </mergeCells>
  <hyperlinks>
    <hyperlink ref="B10" location="evol!B11" display="  1.1. Evolución de la Industria Minera en Andalucía."/>
    <hyperlink ref="B14" location="AND0!B12" display="  2.1. Explotaciones, producción, reservas y el personal empleado en Industria Minera según provincias."/>
    <hyperlink ref="B16" location="AND0!B52" display="  2.2. Explotaciones, producción y el personal empleado en Industria Minera según tipos de recurso."/>
    <hyperlink ref="B18" location="AND1!B10" display="  2.3. Explotaciones y producción en la Industria Minera según el tipo de recurso. "/>
    <hyperlink ref="B20" location="AND2!B10" display="  2.4. Distribución de la producción de la Industria Minera en Andalucía, según la provincia por sustancia extraida."/>
    <hyperlink ref="B24" location="ALM!B9" display="  3.1. Explotaciones y producción en la Industria Minera según el tipo de recurso y sustancia. Almería."/>
    <hyperlink ref="B26" location="CA!B9" display="  3.2. Explotaciones y producción en la Industria Minera según el tipo de recurso y sustancia. Cádiz."/>
    <hyperlink ref="B28" location="CO!B9" display="  3.3. Explotaciones y producción en la Industria Minera según el tipo de recurso y sustancia. Córdoba."/>
    <hyperlink ref="B30" location="GR!B9" display="  3.4. Explotaciones y producción en la Industria Minera según el tipo de recurso y sustancia. Granada."/>
    <hyperlink ref="B32" location="HU!B9" display="  3.5. Explotaciones y producción en la Industria Minera según el tipo de recurso y sustancia. Huelva."/>
    <hyperlink ref="B34" location="JA!B9" display="  3.6. Explotaciones y producción en la Industria Minera según el tipo de recurso y sustancia. Jaén."/>
    <hyperlink ref="B36" location="MA!B9" display="  3.7. Explotaciones y producción en la Industria Minera según el tipo de recurso y sustancia. Málaga."/>
    <hyperlink ref="B38" location="SE!B9" display="  3.8. Explotaciones y producción en la Industria Minera según el tipo de recurso y sustancia. Sevilla."/>
    <hyperlink ref="B42" location="Siniest!B11" display="  4.1. Siniestralidad laboral en la Industria Minera en Andalucía según tipo de recurso. "/>
    <hyperlink ref="B44" location="Siniest!B57" display="  4.2. Siniestralidad laboral en la Industria Minera en Andalucía según provincia. "/>
    <hyperlink ref="B46" location="Siniest!B103" display="  4.3. Siniestralidad laboral en la Industria Minera en Andalucía según tipo de recurso y provincia.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0.140625" style="8" customWidth="1"/>
    <col min="2" max="8" width="11.421875" style="8" customWidth="1"/>
    <col min="9" max="9" width="8.57421875" style="8" customWidth="1"/>
    <col min="10" max="10" width="7.7109375" style="8" customWidth="1"/>
    <col min="11" max="11" width="8.7109375" style="8" customWidth="1"/>
    <col min="12" max="13" width="11.421875" style="8" customWidth="1"/>
    <col min="14" max="14" width="6.8515625" style="8" customWidth="1"/>
    <col min="15" max="15" width="4.57421875" style="8" customWidth="1"/>
    <col min="16" max="16384" width="11.421875" style="8" customWidth="1"/>
  </cols>
  <sheetData>
    <row r="1" spans="4:12" ht="12.75" customHeight="1">
      <c r="D1" s="9"/>
      <c r="E1" s="209" t="s">
        <v>218</v>
      </c>
      <c r="F1" s="209"/>
      <c r="G1" s="209"/>
      <c r="H1" s="209"/>
      <c r="I1" s="209"/>
      <c r="J1" s="3"/>
      <c r="K1" s="3"/>
      <c r="L1" s="3"/>
    </row>
    <row r="2" spans="4:12" ht="12.75" customHeight="1">
      <c r="D2" s="9"/>
      <c r="E2" s="209"/>
      <c r="F2" s="209"/>
      <c r="G2" s="209"/>
      <c r="H2" s="209"/>
      <c r="I2" s="209"/>
      <c r="J2" s="3"/>
      <c r="K2" s="3"/>
      <c r="L2" s="3"/>
    </row>
    <row r="3" spans="4:12" ht="12.75" customHeight="1">
      <c r="D3" s="9"/>
      <c r="E3" s="209"/>
      <c r="F3" s="209"/>
      <c r="G3" s="209"/>
      <c r="H3" s="209"/>
      <c r="I3" s="209"/>
      <c r="J3" s="3"/>
      <c r="K3" s="3"/>
      <c r="L3" s="3"/>
    </row>
    <row r="4" spans="4:9" ht="12.75" customHeight="1">
      <c r="D4" s="9"/>
      <c r="E4" s="209"/>
      <c r="F4" s="209"/>
      <c r="G4" s="209"/>
      <c r="H4" s="209"/>
      <c r="I4" s="209"/>
    </row>
    <row r="5" spans="6:8" ht="12.75" customHeight="1">
      <c r="F5" s="206" t="s">
        <v>237</v>
      </c>
      <c r="G5" s="206"/>
      <c r="H5" s="206"/>
    </row>
    <row r="7" ht="18" customHeight="1">
      <c r="B7" s="10"/>
    </row>
    <row r="11" ht="12.75" customHeight="1">
      <c r="B11" s="11"/>
    </row>
    <row r="14" ht="12.75" customHeight="1">
      <c r="B14" s="7"/>
    </row>
    <row r="16" ht="12.75" customHeight="1">
      <c r="B16" s="7"/>
    </row>
    <row r="18" ht="12.75" customHeight="1">
      <c r="B18" s="7"/>
    </row>
  </sheetData>
  <sheetProtection selectLockedCells="1" selectUnlockedCells="1"/>
  <mergeCells count="2">
    <mergeCell ref="E1:I4"/>
    <mergeCell ref="F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4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5.28125" style="12" customWidth="1"/>
    <col min="2" max="2" width="10.140625" style="12" customWidth="1"/>
    <col min="3" max="3" width="11.421875" style="12" customWidth="1"/>
    <col min="4" max="4" width="15.8515625" style="12" customWidth="1"/>
    <col min="5" max="5" width="16.00390625" style="12" customWidth="1"/>
    <col min="6" max="9" width="11.421875" style="12" customWidth="1"/>
    <col min="10" max="10" width="8.57421875" style="12" customWidth="1"/>
    <col min="11" max="14" width="11.421875" style="12" customWidth="1"/>
    <col min="15" max="15" width="3.7109375" style="12" customWidth="1"/>
    <col min="16" max="16" width="12.57421875" style="12" customWidth="1"/>
    <col min="17" max="17" width="18.00390625" style="12" customWidth="1"/>
    <col min="18" max="19" width="11.421875" style="12" customWidth="1"/>
    <col min="20" max="20" width="8.421875" style="12" customWidth="1"/>
    <col min="21" max="16384" width="11.421875" style="12" customWidth="1"/>
  </cols>
  <sheetData>
    <row r="1" spans="5:12" ht="12.75" customHeight="1">
      <c r="E1" s="205" t="s">
        <v>218</v>
      </c>
      <c r="F1" s="205"/>
      <c r="G1" s="205"/>
      <c r="H1" s="205"/>
      <c r="I1" s="205"/>
      <c r="J1" s="205"/>
      <c r="K1" s="205"/>
      <c r="L1" s="205"/>
    </row>
    <row r="2" spans="5:12" ht="12.75" customHeight="1">
      <c r="E2" s="205"/>
      <c r="F2" s="205"/>
      <c r="G2" s="205"/>
      <c r="H2" s="205"/>
      <c r="I2" s="205"/>
      <c r="J2" s="205"/>
      <c r="K2" s="205"/>
      <c r="L2" s="205"/>
    </row>
    <row r="3" spans="5:12" ht="12.75" customHeight="1">
      <c r="E3" s="205"/>
      <c r="F3" s="205"/>
      <c r="G3" s="205"/>
      <c r="H3" s="205"/>
      <c r="I3" s="205"/>
      <c r="J3" s="205"/>
      <c r="K3" s="205"/>
      <c r="L3" s="205"/>
    </row>
    <row r="4" spans="7:9" ht="12.75" customHeight="1">
      <c r="G4" s="206" t="s">
        <v>237</v>
      </c>
      <c r="H4" s="206"/>
      <c r="I4" s="206"/>
    </row>
    <row r="9" ht="18" customHeight="1">
      <c r="B9" s="13" t="s">
        <v>1</v>
      </c>
    </row>
    <row r="10" ht="12" customHeight="1">
      <c r="B10" s="14"/>
    </row>
    <row r="11" spans="2:16" ht="19.5" customHeight="1">
      <c r="B11" s="210" t="s">
        <v>18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2:16" ht="12.75" customHeight="1"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ht="12.75" customHeight="1">
      <c r="K13" s="16"/>
    </row>
    <row r="14" spans="3:8" ht="24">
      <c r="C14" s="17" t="s">
        <v>19</v>
      </c>
      <c r="D14" s="18" t="s">
        <v>20</v>
      </c>
      <c r="E14" s="18" t="s">
        <v>21</v>
      </c>
      <c r="F14" s="19" t="s">
        <v>22</v>
      </c>
      <c r="G14" s="19" t="s">
        <v>23</v>
      </c>
      <c r="H14" s="19" t="s">
        <v>24</v>
      </c>
    </row>
    <row r="15" spans="3:8" ht="12.75" customHeight="1">
      <c r="C15" s="20">
        <v>2012</v>
      </c>
      <c r="D15" s="21">
        <v>311</v>
      </c>
      <c r="E15" s="22">
        <v>20.08</v>
      </c>
      <c r="F15" s="23">
        <v>1513</v>
      </c>
      <c r="G15" s="23" t="s">
        <v>25</v>
      </c>
      <c r="H15" s="23" t="s">
        <v>25</v>
      </c>
    </row>
    <row r="16" spans="3:8" ht="12.75" customHeight="1">
      <c r="C16" s="20">
        <v>2013</v>
      </c>
      <c r="D16" s="21">
        <v>567</v>
      </c>
      <c r="E16" s="22">
        <v>43.37</v>
      </c>
      <c r="F16" s="23">
        <v>5595</v>
      </c>
      <c r="G16" s="23" t="s">
        <v>25</v>
      </c>
      <c r="H16" s="23" t="s">
        <v>25</v>
      </c>
    </row>
    <row r="17" spans="3:8" ht="12.75" customHeight="1">
      <c r="C17" s="20">
        <v>2014</v>
      </c>
      <c r="D17" s="21">
        <v>636</v>
      </c>
      <c r="E17" s="22">
        <v>36.12</v>
      </c>
      <c r="F17" s="23">
        <v>6090</v>
      </c>
      <c r="G17" s="23" t="s">
        <v>25</v>
      </c>
      <c r="H17" s="23" t="s">
        <v>25</v>
      </c>
    </row>
    <row r="18" spans="3:8" ht="12.75" customHeight="1">
      <c r="C18" s="20">
        <v>2015</v>
      </c>
      <c r="D18" s="21">
        <v>607</v>
      </c>
      <c r="E18" s="22">
        <v>46.32</v>
      </c>
      <c r="F18" s="23">
        <v>7008</v>
      </c>
      <c r="G18" s="23" t="s">
        <v>25</v>
      </c>
      <c r="H18" s="23" t="s">
        <v>25</v>
      </c>
    </row>
    <row r="19" spans="3:8" ht="12.75" customHeight="1">
      <c r="C19" s="20">
        <v>2016</v>
      </c>
      <c r="D19" s="21">
        <v>583</v>
      </c>
      <c r="E19" s="22">
        <v>49.11</v>
      </c>
      <c r="F19" s="23">
        <v>7747</v>
      </c>
      <c r="G19" s="23" t="s">
        <v>25</v>
      </c>
      <c r="H19" s="23" t="s">
        <v>25</v>
      </c>
    </row>
    <row r="20" spans="3:8" ht="12.75" customHeight="1">
      <c r="C20" s="20">
        <v>2017</v>
      </c>
      <c r="D20" s="21">
        <v>566</v>
      </c>
      <c r="E20" s="22">
        <v>41.47</v>
      </c>
      <c r="F20" s="23">
        <v>6851</v>
      </c>
      <c r="G20" s="23">
        <v>6249</v>
      </c>
      <c r="H20" s="23">
        <v>602</v>
      </c>
    </row>
    <row r="21" spans="3:8" ht="12.75" customHeight="1">
      <c r="C21" s="24">
        <v>2018</v>
      </c>
      <c r="D21" s="25">
        <v>480</v>
      </c>
      <c r="E21" s="26">
        <v>40.03</v>
      </c>
      <c r="F21" s="27">
        <v>7478</v>
      </c>
      <c r="G21" s="27">
        <v>6745</v>
      </c>
      <c r="H21" s="27">
        <v>733</v>
      </c>
    </row>
    <row r="32" spans="19:23" ht="12.75" customHeight="1">
      <c r="S32" s="28"/>
      <c r="T32" s="28"/>
      <c r="U32" s="28"/>
      <c r="V32" s="28"/>
      <c r="W32" s="28"/>
    </row>
    <row r="33" spans="19:23" ht="12.75" customHeight="1">
      <c r="S33" s="29"/>
      <c r="T33" s="29"/>
      <c r="U33" s="29"/>
      <c r="V33" s="29"/>
      <c r="W33" s="28"/>
    </row>
    <row r="34" spans="19:23" ht="12.75" customHeight="1">
      <c r="S34" s="30"/>
      <c r="T34" s="31"/>
      <c r="U34" s="31"/>
      <c r="V34" s="31"/>
      <c r="W34" s="28"/>
    </row>
    <row r="35" spans="19:23" ht="12.75" customHeight="1">
      <c r="S35" s="30"/>
      <c r="T35" s="31"/>
      <c r="U35" s="31"/>
      <c r="V35" s="31"/>
      <c r="W35" s="28"/>
    </row>
    <row r="36" spans="19:23" ht="12.75" customHeight="1">
      <c r="S36" s="30"/>
      <c r="T36" s="31"/>
      <c r="U36" s="31"/>
      <c r="V36" s="31"/>
      <c r="W36" s="28"/>
    </row>
    <row r="37" spans="19:23" ht="12.75" customHeight="1">
      <c r="S37" s="30"/>
      <c r="T37" s="31"/>
      <c r="U37" s="31"/>
      <c r="V37" s="31"/>
      <c r="W37" s="28"/>
    </row>
    <row r="38" spans="19:22" ht="12.75" customHeight="1">
      <c r="S38" s="30"/>
      <c r="T38" s="31"/>
      <c r="U38" s="31"/>
      <c r="V38" s="31"/>
    </row>
    <row r="39" spans="19:22" ht="12.75" customHeight="1">
      <c r="S39" s="30"/>
      <c r="T39" s="31"/>
      <c r="U39" s="31"/>
      <c r="V39" s="31"/>
    </row>
    <row r="44" ht="12.75" customHeight="1">
      <c r="D44" s="32"/>
    </row>
    <row r="50" ht="15" customHeight="1"/>
  </sheetData>
  <sheetProtection selectLockedCells="1" selectUnlockedCells="1"/>
  <mergeCells count="3">
    <mergeCell ref="E1:L3"/>
    <mergeCell ref="B11:P12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6.8515625" style="12" customWidth="1"/>
    <col min="2" max="2" width="13.28125" style="12" customWidth="1"/>
    <col min="3" max="3" width="18.140625" style="12" customWidth="1"/>
    <col min="4" max="4" width="15.421875" style="12" customWidth="1"/>
    <col min="5" max="5" width="16.00390625" style="12" customWidth="1"/>
    <col min="6" max="6" width="12.57421875" style="12" customWidth="1"/>
    <col min="7" max="8" width="14.28125" style="12" customWidth="1"/>
    <col min="9" max="9" width="13.140625" style="12" customWidth="1"/>
    <col min="10" max="10" width="14.140625" style="12" customWidth="1"/>
    <col min="11" max="11" width="13.28125" style="12" customWidth="1"/>
    <col min="12" max="12" width="12.7109375" style="12" customWidth="1"/>
    <col min="13" max="13" width="12.00390625" style="12" customWidth="1"/>
    <col min="14" max="14" width="4.00390625" style="12" customWidth="1"/>
    <col min="15" max="15" width="4.421875" style="12" customWidth="1"/>
    <col min="16" max="16" width="11.421875" style="33" customWidth="1"/>
    <col min="17" max="17" width="10.57421875" style="33" customWidth="1"/>
    <col min="18" max="23" width="11.421875" style="33" customWidth="1"/>
    <col min="24" max="25" width="11.421875" style="34" customWidth="1"/>
    <col min="26" max="16384" width="11.421875" style="12" customWidth="1"/>
  </cols>
  <sheetData>
    <row r="1" spans="4:11" ht="12.75" customHeight="1">
      <c r="D1" s="205" t="s">
        <v>218</v>
      </c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6:8" ht="12.75" customHeight="1">
      <c r="F4" s="206" t="s">
        <v>237</v>
      </c>
      <c r="G4" s="206"/>
      <c r="H4" s="206"/>
    </row>
    <row r="5" ht="20.25" customHeight="1"/>
    <row r="9" ht="16.5" customHeight="1">
      <c r="B9" s="35" t="s">
        <v>219</v>
      </c>
    </row>
    <row r="10" ht="11.25" customHeight="1"/>
    <row r="11" spans="2:15" ht="14.25" customHeight="1">
      <c r="B11" s="214" t="s">
        <v>222</v>
      </c>
      <c r="C11" s="214"/>
      <c r="D11" s="214"/>
      <c r="E11" s="214"/>
      <c r="F11" s="214"/>
      <c r="G11" s="214"/>
      <c r="H11" s="214"/>
      <c r="I11" s="214"/>
      <c r="J11" s="36"/>
      <c r="K11" s="36"/>
      <c r="L11" s="36"/>
      <c r="M11" s="36"/>
      <c r="N11" s="28"/>
      <c r="O11" s="28"/>
    </row>
    <row r="12" spans="2:25" ht="20.25" customHeight="1">
      <c r="B12" s="214"/>
      <c r="C12" s="214"/>
      <c r="D12" s="214"/>
      <c r="E12" s="214"/>
      <c r="F12" s="214"/>
      <c r="G12" s="214"/>
      <c r="H12" s="214"/>
      <c r="I12" s="214"/>
      <c r="J12" s="36"/>
      <c r="K12" s="36"/>
      <c r="L12" s="36"/>
      <c r="M12" s="36"/>
      <c r="N12" s="28"/>
      <c r="O12" s="28"/>
      <c r="P12" s="37"/>
      <c r="Q12" s="37"/>
      <c r="R12" s="37"/>
      <c r="S12" s="37"/>
      <c r="X12" s="28"/>
      <c r="Y12" s="28"/>
    </row>
    <row r="13" spans="2:25" ht="12.7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28"/>
      <c r="O13" s="28"/>
      <c r="P13" s="37"/>
      <c r="Q13" s="37"/>
      <c r="R13" s="37"/>
      <c r="S13" s="37"/>
      <c r="X13" s="28"/>
      <c r="Y13" s="28"/>
    </row>
    <row r="14" spans="13:25" ht="12.75" customHeight="1">
      <c r="M14" s="28"/>
      <c r="N14" s="28"/>
      <c r="O14" s="28"/>
      <c r="P14" s="37"/>
      <c r="Q14" s="37"/>
      <c r="R14" s="37"/>
      <c r="S14" s="37"/>
      <c r="X14" s="28"/>
      <c r="Y14" s="28"/>
    </row>
    <row r="15" spans="3:25" ht="27.75">
      <c r="C15" s="40" t="s">
        <v>26</v>
      </c>
      <c r="D15" s="41" t="s">
        <v>20</v>
      </c>
      <c r="E15" s="42" t="s">
        <v>21</v>
      </c>
      <c r="F15" s="42" t="s">
        <v>27</v>
      </c>
      <c r="G15" s="41" t="s">
        <v>23</v>
      </c>
      <c r="H15" s="42" t="s">
        <v>24</v>
      </c>
      <c r="I15" s="43" t="s">
        <v>22</v>
      </c>
      <c r="M15" s="28"/>
      <c r="N15" s="28"/>
      <c r="O15" s="28"/>
      <c r="P15" s="37"/>
      <c r="Q15" s="44"/>
      <c r="R15" s="12"/>
      <c r="S15" s="12"/>
      <c r="T15" s="12"/>
      <c r="X15" s="28"/>
      <c r="Y15" s="28"/>
    </row>
    <row r="16" spans="3:25" ht="12.75" customHeight="1">
      <c r="C16" s="45" t="s">
        <v>28</v>
      </c>
      <c r="D16" s="46">
        <v>19</v>
      </c>
      <c r="E16" s="47">
        <v>4.08</v>
      </c>
      <c r="F16" s="48">
        <v>868191</v>
      </c>
      <c r="G16" s="46">
        <v>373</v>
      </c>
      <c r="H16" s="46">
        <v>21</v>
      </c>
      <c r="I16" s="48">
        <v>394</v>
      </c>
      <c r="M16" s="28"/>
      <c r="N16" s="28"/>
      <c r="O16" s="28"/>
      <c r="P16" s="37"/>
      <c r="Q16" s="49"/>
      <c r="R16" s="37"/>
      <c r="S16" s="44"/>
      <c r="T16" s="12"/>
      <c r="X16" s="28"/>
      <c r="Y16" s="28"/>
    </row>
    <row r="17" spans="3:25" ht="12.75" customHeight="1">
      <c r="C17" s="50" t="s">
        <v>29</v>
      </c>
      <c r="D17" s="46">
        <v>64</v>
      </c>
      <c r="E17" s="47">
        <v>3.91</v>
      </c>
      <c r="F17" s="48">
        <v>248691</v>
      </c>
      <c r="G17" s="46">
        <v>305</v>
      </c>
      <c r="H17" s="46">
        <v>45</v>
      </c>
      <c r="I17" s="48">
        <v>350</v>
      </c>
      <c r="M17" s="28"/>
      <c r="N17" s="28"/>
      <c r="O17" s="28"/>
      <c r="P17" s="37"/>
      <c r="Q17" s="49"/>
      <c r="R17" s="37"/>
      <c r="S17" s="49"/>
      <c r="T17" s="28"/>
      <c r="X17" s="28"/>
      <c r="Y17" s="28"/>
    </row>
    <row r="18" spans="3:25" ht="12.75" customHeight="1">
      <c r="C18" s="50" t="s">
        <v>30</v>
      </c>
      <c r="D18" s="46">
        <v>64</v>
      </c>
      <c r="E18" s="47">
        <v>2.8</v>
      </c>
      <c r="F18" s="48">
        <v>264206</v>
      </c>
      <c r="G18" s="46">
        <v>259</v>
      </c>
      <c r="H18" s="46">
        <v>15</v>
      </c>
      <c r="I18" s="48">
        <v>274</v>
      </c>
      <c r="M18" s="28"/>
      <c r="N18" s="28"/>
      <c r="O18" s="28"/>
      <c r="P18" s="37"/>
      <c r="Q18" s="49"/>
      <c r="R18" s="37"/>
      <c r="S18" s="49"/>
      <c r="T18" s="12"/>
      <c r="X18" s="28"/>
      <c r="Y18" s="28"/>
    </row>
    <row r="19" spans="3:25" ht="12.75" customHeight="1">
      <c r="C19" s="50" t="s">
        <v>31</v>
      </c>
      <c r="D19" s="46">
        <v>76</v>
      </c>
      <c r="E19" s="47">
        <v>6.54</v>
      </c>
      <c r="F19" s="48">
        <v>775833</v>
      </c>
      <c r="G19" s="46">
        <v>471</v>
      </c>
      <c r="H19" s="46">
        <v>26</v>
      </c>
      <c r="I19" s="48">
        <v>497</v>
      </c>
      <c r="M19" s="28"/>
      <c r="N19" s="28"/>
      <c r="O19" s="28"/>
      <c r="P19" s="37"/>
      <c r="Q19" s="49"/>
      <c r="R19" s="37"/>
      <c r="S19" s="49"/>
      <c r="T19" s="12"/>
      <c r="X19" s="28"/>
      <c r="Y19" s="28"/>
    </row>
    <row r="20" spans="3:25" ht="12.75" customHeight="1">
      <c r="C20" s="50" t="s">
        <v>32</v>
      </c>
      <c r="D20" s="46">
        <v>39</v>
      </c>
      <c r="E20" s="47">
        <v>3.83</v>
      </c>
      <c r="F20" s="48">
        <v>71618</v>
      </c>
      <c r="G20" s="46">
        <v>3416</v>
      </c>
      <c r="H20" s="46">
        <v>353</v>
      </c>
      <c r="I20" s="48">
        <v>3769</v>
      </c>
      <c r="M20" s="28"/>
      <c r="N20" s="28"/>
      <c r="O20" s="28"/>
      <c r="P20" s="37"/>
      <c r="Q20" s="49"/>
      <c r="R20" s="37"/>
      <c r="S20" s="49"/>
      <c r="T20" s="12"/>
      <c r="X20" s="28"/>
      <c r="Y20" s="28"/>
    </row>
    <row r="21" spans="3:25" ht="12.75" customHeight="1">
      <c r="C21" s="50" t="s">
        <v>33</v>
      </c>
      <c r="D21" s="46">
        <v>85</v>
      </c>
      <c r="E21" s="47">
        <v>3.81</v>
      </c>
      <c r="F21" s="48">
        <v>284558</v>
      </c>
      <c r="G21" s="46">
        <v>388</v>
      </c>
      <c r="H21" s="46">
        <v>31</v>
      </c>
      <c r="I21" s="48">
        <v>419</v>
      </c>
      <c r="M21" s="28"/>
      <c r="N21" s="28"/>
      <c r="O21" s="28"/>
      <c r="P21" s="51"/>
      <c r="Q21" s="52"/>
      <c r="R21" s="37"/>
      <c r="S21" s="49"/>
      <c r="T21" s="12"/>
      <c r="X21" s="28"/>
      <c r="Y21" s="28"/>
    </row>
    <row r="22" spans="3:25" ht="12.75" customHeight="1">
      <c r="C22" s="50" t="s">
        <v>34</v>
      </c>
      <c r="D22" s="53">
        <v>50</v>
      </c>
      <c r="E22" s="54">
        <v>6.09</v>
      </c>
      <c r="F22" s="55">
        <v>1023353</v>
      </c>
      <c r="G22" s="53">
        <v>356</v>
      </c>
      <c r="H22" s="53">
        <v>19</v>
      </c>
      <c r="I22" s="55">
        <v>375</v>
      </c>
      <c r="M22" s="28"/>
      <c r="N22" s="28"/>
      <c r="O22" s="28"/>
      <c r="P22" s="51"/>
      <c r="Q22" s="52"/>
      <c r="R22" s="51"/>
      <c r="S22" s="52"/>
      <c r="T22" s="12"/>
      <c r="X22" s="28"/>
      <c r="Y22" s="28"/>
    </row>
    <row r="23" spans="3:25" ht="12.75" customHeight="1">
      <c r="C23" s="56" t="s">
        <v>35</v>
      </c>
      <c r="D23" s="46">
        <v>83</v>
      </c>
      <c r="E23" s="47">
        <v>8.98</v>
      </c>
      <c r="F23" s="48">
        <v>399285</v>
      </c>
      <c r="G23" s="46">
        <v>1177</v>
      </c>
      <c r="H23" s="46">
        <v>223</v>
      </c>
      <c r="I23" s="48">
        <v>1400</v>
      </c>
      <c r="M23" s="28"/>
      <c r="N23" s="28"/>
      <c r="O23" s="28"/>
      <c r="P23" s="37"/>
      <c r="Q23" s="49"/>
      <c r="R23" s="51"/>
      <c r="S23" s="52"/>
      <c r="T23" s="12"/>
      <c r="X23" s="28"/>
      <c r="Y23" s="28"/>
    </row>
    <row r="24" spans="3:25" ht="12.75" customHeight="1">
      <c r="C24" s="57" t="s">
        <v>36</v>
      </c>
      <c r="D24" s="58">
        <v>480</v>
      </c>
      <c r="E24" s="59">
        <v>40.03</v>
      </c>
      <c r="F24" s="59">
        <v>3935735</v>
      </c>
      <c r="G24" s="58">
        <v>6745</v>
      </c>
      <c r="H24" s="59">
        <v>733</v>
      </c>
      <c r="I24" s="60">
        <v>7478</v>
      </c>
      <c r="M24" s="28"/>
      <c r="N24" s="28"/>
      <c r="O24" s="28"/>
      <c r="P24" s="51"/>
      <c r="Q24" s="61"/>
      <c r="R24" s="37"/>
      <c r="S24" s="49"/>
      <c r="T24" s="12"/>
      <c r="X24" s="28"/>
      <c r="Y24" s="28"/>
    </row>
    <row r="25" spans="3:25" ht="12.75" customHeight="1">
      <c r="C25" s="62"/>
      <c r="M25" s="28"/>
      <c r="N25" s="28"/>
      <c r="O25" s="28"/>
      <c r="P25" s="51"/>
      <c r="Q25" s="51"/>
      <c r="R25" s="51"/>
      <c r="S25" s="51"/>
      <c r="T25" s="63"/>
      <c r="X25" s="28"/>
      <c r="Y25" s="28"/>
    </row>
    <row r="26" spans="3:25" ht="12.75" customHeight="1">
      <c r="C26" s="62"/>
      <c r="M26" s="28"/>
      <c r="N26" s="28"/>
      <c r="O26" s="28"/>
      <c r="P26" s="51"/>
      <c r="Q26" s="51"/>
      <c r="R26" s="51"/>
      <c r="S26" s="51"/>
      <c r="T26" s="63"/>
      <c r="X26" s="28"/>
      <c r="Y26" s="28"/>
    </row>
    <row r="27" spans="3:25" ht="12.75" customHeight="1">
      <c r="C27" s="62"/>
      <c r="M27" s="28"/>
      <c r="N27" s="28"/>
      <c r="O27" s="28"/>
      <c r="P27" s="51"/>
      <c r="Q27" s="51"/>
      <c r="R27" s="51"/>
      <c r="S27" s="51"/>
      <c r="T27" s="63"/>
      <c r="X27" s="28"/>
      <c r="Y27" s="28"/>
    </row>
    <row r="28" spans="3:25" ht="12.75" customHeight="1">
      <c r="C28" s="62"/>
      <c r="M28" s="28"/>
      <c r="N28" s="28"/>
      <c r="O28" s="28"/>
      <c r="P28" s="51"/>
      <c r="Q28" s="51"/>
      <c r="R28" s="51"/>
      <c r="S28" s="51"/>
      <c r="T28" s="63"/>
      <c r="X28" s="28"/>
      <c r="Y28" s="28"/>
    </row>
    <row r="29" spans="3:25" ht="12.75" customHeight="1">
      <c r="C29" s="62"/>
      <c r="M29" s="28"/>
      <c r="N29" s="28"/>
      <c r="O29" s="28"/>
      <c r="P29" s="51"/>
      <c r="Q29" s="51"/>
      <c r="R29" s="51"/>
      <c r="S29" s="51"/>
      <c r="T29" s="63"/>
      <c r="X29" s="28"/>
      <c r="Y29" s="28"/>
    </row>
    <row r="30" spans="3:25" ht="12.75" customHeight="1">
      <c r="C30" s="62"/>
      <c r="M30" s="28"/>
      <c r="N30" s="28"/>
      <c r="O30" s="28"/>
      <c r="P30" s="51"/>
      <c r="Q30" s="51"/>
      <c r="R30" s="51"/>
      <c r="S30" s="51"/>
      <c r="T30" s="63"/>
      <c r="X30" s="28"/>
      <c r="Y30" s="28"/>
    </row>
    <row r="31" spans="13:25" ht="12.75" customHeight="1">
      <c r="M31" s="28"/>
      <c r="N31" s="28"/>
      <c r="O31" s="64"/>
      <c r="P31" s="51"/>
      <c r="Q31" s="51"/>
      <c r="R31" s="51"/>
      <c r="S31" s="51"/>
      <c r="T31" s="63"/>
      <c r="X31" s="28"/>
      <c r="Y31" s="28"/>
    </row>
    <row r="32" spans="13:25" ht="12.75" customHeight="1">
      <c r="M32" s="28"/>
      <c r="N32" s="28"/>
      <c r="O32" s="28"/>
      <c r="P32" s="65"/>
      <c r="Q32" s="66"/>
      <c r="R32" s="66"/>
      <c r="S32" s="66"/>
      <c r="T32" s="67"/>
      <c r="X32" s="28"/>
      <c r="Y32" s="28"/>
    </row>
    <row r="33" spans="13:25" ht="12.75" customHeight="1">
      <c r="M33" s="28"/>
      <c r="N33" s="28"/>
      <c r="O33" s="28"/>
      <c r="P33" s="65"/>
      <c r="Q33" s="66"/>
      <c r="R33" s="66"/>
      <c r="S33" s="66"/>
      <c r="T33" s="67"/>
      <c r="X33" s="28"/>
      <c r="Y33" s="28"/>
    </row>
    <row r="34" spans="16:20" ht="12.75" customHeight="1">
      <c r="P34" s="65"/>
      <c r="Q34" s="66"/>
      <c r="R34" s="66"/>
      <c r="S34" s="66"/>
      <c r="T34" s="67"/>
    </row>
    <row r="35" spans="16:20" ht="12.75" customHeight="1">
      <c r="P35" s="65"/>
      <c r="Q35" s="66"/>
      <c r="R35" s="66"/>
      <c r="S35" s="66"/>
      <c r="T35" s="67"/>
    </row>
    <row r="36" spans="16:20" ht="12.75" customHeight="1">
      <c r="P36" s="65"/>
      <c r="Q36" s="66"/>
      <c r="R36" s="66"/>
      <c r="S36" s="66"/>
      <c r="T36" s="67"/>
    </row>
    <row r="37" spans="16:20" ht="12.75" customHeight="1">
      <c r="P37" s="65"/>
      <c r="Q37" s="66"/>
      <c r="R37" s="66"/>
      <c r="S37" s="66"/>
      <c r="T37" s="67"/>
    </row>
    <row r="38" spans="16:20" ht="12.75" customHeight="1">
      <c r="P38" s="65"/>
      <c r="Q38" s="66"/>
      <c r="R38" s="66"/>
      <c r="S38" s="66"/>
      <c r="T38" s="67"/>
    </row>
    <row r="39" spans="16:20" ht="12.75" customHeight="1">
      <c r="P39" s="65"/>
      <c r="Q39" s="66"/>
      <c r="R39" s="66"/>
      <c r="S39" s="66"/>
      <c r="T39" s="67"/>
    </row>
    <row r="40" spans="16:20" ht="12.75" customHeight="1">
      <c r="P40" s="51"/>
      <c r="Q40" s="51"/>
      <c r="R40" s="51"/>
      <c r="S40" s="51"/>
      <c r="T40" s="63"/>
    </row>
    <row r="41" spans="16:19" ht="12.75" customHeight="1">
      <c r="P41" s="51"/>
      <c r="Q41" s="51"/>
      <c r="R41" s="51"/>
      <c r="S41" s="51"/>
    </row>
    <row r="82" ht="17.25" customHeight="1"/>
    <row r="83" ht="17.25" customHeight="1"/>
    <row r="84" spans="2:15" ht="19.5" customHeight="1">
      <c r="B84" s="214" t="s">
        <v>37</v>
      </c>
      <c r="C84" s="214"/>
      <c r="D84" s="214"/>
      <c r="E84" s="214"/>
      <c r="F84" s="214"/>
      <c r="G84" s="214"/>
      <c r="H84" s="214"/>
      <c r="I84" s="214"/>
      <c r="J84" s="214"/>
      <c r="K84" s="68"/>
      <c r="L84" s="68"/>
      <c r="M84" s="68"/>
      <c r="N84" s="68"/>
      <c r="O84" s="68"/>
    </row>
    <row r="85" spans="2:15" ht="12.75" customHeight="1">
      <c r="B85" s="214"/>
      <c r="C85" s="214"/>
      <c r="D85" s="214"/>
      <c r="E85" s="214"/>
      <c r="F85" s="214"/>
      <c r="G85" s="214"/>
      <c r="H85" s="214"/>
      <c r="I85" s="214"/>
      <c r="J85" s="214"/>
      <c r="K85" s="68"/>
      <c r="L85" s="68"/>
      <c r="M85" s="68"/>
      <c r="N85" s="68"/>
      <c r="O85" s="68"/>
    </row>
    <row r="86" spans="2:15" ht="12.75" customHeight="1">
      <c r="B86" s="214"/>
      <c r="C86" s="214"/>
      <c r="D86" s="214"/>
      <c r="E86" s="214"/>
      <c r="F86" s="214"/>
      <c r="G86" s="214"/>
      <c r="H86" s="214"/>
      <c r="I86" s="214"/>
      <c r="J86" s="214"/>
      <c r="N86" s="69"/>
      <c r="O86" s="70"/>
    </row>
    <row r="87" spans="14:23" ht="15.75" customHeight="1">
      <c r="N87" s="71"/>
      <c r="O87" s="37"/>
      <c r="P87" s="72"/>
      <c r="Q87" s="72"/>
      <c r="R87" s="72"/>
      <c r="W87" s="34"/>
    </row>
    <row r="88" spans="14:23" ht="12.75" customHeight="1">
      <c r="N88" s="71"/>
      <c r="O88" s="73"/>
      <c r="P88" s="74"/>
      <c r="Q88" s="74"/>
      <c r="R88" s="74"/>
      <c r="W88" s="34"/>
    </row>
    <row r="89" spans="2:27" ht="24" customHeight="1">
      <c r="B89" s="215" t="s">
        <v>38</v>
      </c>
      <c r="C89" s="215"/>
      <c r="D89" s="75" t="s">
        <v>20</v>
      </c>
      <c r="E89" s="75" t="s">
        <v>39</v>
      </c>
      <c r="F89" s="75" t="s">
        <v>40</v>
      </c>
      <c r="G89" s="75" t="s">
        <v>39</v>
      </c>
      <c r="H89" s="75" t="s">
        <v>23</v>
      </c>
      <c r="I89" s="75" t="s">
        <v>24</v>
      </c>
      <c r="J89" s="75" t="s">
        <v>22</v>
      </c>
      <c r="K89" s="76" t="s">
        <v>39</v>
      </c>
      <c r="L89" s="77"/>
      <c r="P89" s="71"/>
      <c r="Q89" s="73"/>
      <c r="R89" s="74"/>
      <c r="S89" s="74"/>
      <c r="T89" s="74"/>
      <c r="Z89" s="34"/>
      <c r="AA89" s="34"/>
    </row>
    <row r="90" spans="2:27" ht="12.75" customHeight="1">
      <c r="B90" s="216" t="s">
        <v>41</v>
      </c>
      <c r="C90" s="216"/>
      <c r="D90" s="78">
        <v>314</v>
      </c>
      <c r="E90" s="79">
        <v>65</v>
      </c>
      <c r="F90" s="80">
        <v>29.9</v>
      </c>
      <c r="G90" s="81">
        <v>75</v>
      </c>
      <c r="H90" s="82">
        <v>1647</v>
      </c>
      <c r="I90" s="82">
        <v>135</v>
      </c>
      <c r="J90" s="80">
        <v>1782</v>
      </c>
      <c r="K90" s="81">
        <v>24</v>
      </c>
      <c r="L90" s="83"/>
      <c r="P90" s="71"/>
      <c r="Q90" s="73"/>
      <c r="R90" s="74"/>
      <c r="S90" s="74"/>
      <c r="T90" s="74"/>
      <c r="Z90" s="34"/>
      <c r="AA90" s="34"/>
    </row>
    <row r="91" spans="2:27" ht="12.75" customHeight="1">
      <c r="B91" s="211" t="s">
        <v>42</v>
      </c>
      <c r="C91" s="211"/>
      <c r="D91" s="78">
        <v>4</v>
      </c>
      <c r="E91" s="79">
        <v>1</v>
      </c>
      <c r="F91" s="80" t="s">
        <v>25</v>
      </c>
      <c r="G91" s="81" t="s">
        <v>25</v>
      </c>
      <c r="H91" s="82">
        <v>22</v>
      </c>
      <c r="I91" s="82" t="s">
        <v>25</v>
      </c>
      <c r="J91" s="80">
        <v>22</v>
      </c>
      <c r="K91" s="81" t="s">
        <v>25</v>
      </c>
      <c r="L91" s="83"/>
      <c r="P91" s="71"/>
      <c r="Q91" s="73"/>
      <c r="R91" s="74"/>
      <c r="S91" s="74"/>
      <c r="T91" s="74"/>
      <c r="Z91" s="34"/>
      <c r="AA91" s="34"/>
    </row>
    <row r="92" spans="2:27" ht="12.75" customHeight="1">
      <c r="B92" s="211" t="s">
        <v>43</v>
      </c>
      <c r="C92" s="211"/>
      <c r="D92" s="78">
        <v>15</v>
      </c>
      <c r="E92" s="79">
        <v>3</v>
      </c>
      <c r="F92" s="80">
        <v>2.93</v>
      </c>
      <c r="G92" s="81">
        <v>7</v>
      </c>
      <c r="H92" s="82">
        <v>4051</v>
      </c>
      <c r="I92" s="82">
        <v>517</v>
      </c>
      <c r="J92" s="80">
        <v>4568</v>
      </c>
      <c r="K92" s="81">
        <v>61</v>
      </c>
      <c r="L92" s="83"/>
      <c r="P92" s="71"/>
      <c r="Q92" s="73"/>
      <c r="R92" s="74"/>
      <c r="S92" s="74"/>
      <c r="T92" s="74"/>
      <c r="Z92" s="34"/>
      <c r="AA92" s="34"/>
    </row>
    <row r="93" spans="2:27" ht="12.75" customHeight="1">
      <c r="B93" s="211" t="s">
        <v>44</v>
      </c>
      <c r="C93" s="211"/>
      <c r="D93" s="78">
        <v>36</v>
      </c>
      <c r="E93" s="79">
        <v>8</v>
      </c>
      <c r="F93" s="80" t="s">
        <v>25</v>
      </c>
      <c r="G93" s="81" t="s">
        <v>25</v>
      </c>
      <c r="H93" s="82">
        <v>132</v>
      </c>
      <c r="I93" s="82">
        <v>6</v>
      </c>
      <c r="J93" s="80">
        <v>138</v>
      </c>
      <c r="K93" s="81">
        <v>2</v>
      </c>
      <c r="L93" s="83"/>
      <c r="M93" s="84"/>
      <c r="N93" s="84"/>
      <c r="O93" s="84"/>
      <c r="P93" s="84"/>
      <c r="Q93" s="37"/>
      <c r="R93" s="37"/>
      <c r="S93" s="37"/>
      <c r="T93" s="37"/>
      <c r="Z93" s="34"/>
      <c r="AA93" s="34"/>
    </row>
    <row r="94" spans="2:27" ht="12.75" customHeight="1">
      <c r="B94" s="211" t="s">
        <v>45</v>
      </c>
      <c r="C94" s="211"/>
      <c r="D94" s="78">
        <v>111</v>
      </c>
      <c r="E94" s="79">
        <v>23</v>
      </c>
      <c r="F94" s="80">
        <v>6.83</v>
      </c>
      <c r="G94" s="81">
        <v>17</v>
      </c>
      <c r="H94" s="82">
        <v>876</v>
      </c>
      <c r="I94" s="82">
        <v>71</v>
      </c>
      <c r="J94" s="80">
        <v>947</v>
      </c>
      <c r="K94" s="81">
        <v>13</v>
      </c>
      <c r="L94" s="83"/>
      <c r="M94" s="84"/>
      <c r="N94" s="84"/>
      <c r="O94" s="84"/>
      <c r="P94" s="84"/>
      <c r="Q94" s="37"/>
      <c r="R94" s="37"/>
      <c r="S94" s="37"/>
      <c r="T94" s="37"/>
      <c r="X94" s="33"/>
      <c r="Z94" s="34"/>
      <c r="AA94" s="34"/>
    </row>
    <row r="95" spans="2:27" ht="12.75" customHeight="1">
      <c r="B95" s="212" t="s">
        <v>46</v>
      </c>
      <c r="C95" s="212"/>
      <c r="D95" s="85">
        <v>0</v>
      </c>
      <c r="E95" s="79" t="s">
        <v>25</v>
      </c>
      <c r="F95" s="80" t="s">
        <v>25</v>
      </c>
      <c r="G95" s="81" t="s">
        <v>25</v>
      </c>
      <c r="H95" s="82">
        <v>17</v>
      </c>
      <c r="I95" s="82">
        <v>4</v>
      </c>
      <c r="J95" s="80">
        <v>21</v>
      </c>
      <c r="K95" s="81" t="s">
        <v>25</v>
      </c>
      <c r="L95" s="83"/>
      <c r="M95" s="84"/>
      <c r="N95" s="84"/>
      <c r="O95" s="84"/>
      <c r="P95" s="84"/>
      <c r="Q95" s="37"/>
      <c r="R95" s="37"/>
      <c r="S95" s="37"/>
      <c r="T95" s="37"/>
      <c r="X95" s="33"/>
      <c r="Z95" s="34"/>
      <c r="AA95" s="34"/>
    </row>
    <row r="96" spans="2:27" ht="12.75" customHeight="1">
      <c r="B96" s="213" t="s">
        <v>36</v>
      </c>
      <c r="C96" s="213"/>
      <c r="D96" s="75">
        <v>480</v>
      </c>
      <c r="E96" s="75"/>
      <c r="F96" s="75">
        <v>40.03</v>
      </c>
      <c r="G96" s="75"/>
      <c r="H96" s="86">
        <v>6745</v>
      </c>
      <c r="I96" s="86">
        <v>733</v>
      </c>
      <c r="J96" s="86">
        <v>7478</v>
      </c>
      <c r="K96" s="76"/>
      <c r="L96" s="83"/>
      <c r="M96" s="84"/>
      <c r="N96" s="84"/>
      <c r="O96" s="84"/>
      <c r="P96" s="84"/>
      <c r="Q96" s="87"/>
      <c r="X96" s="33"/>
      <c r="Z96" s="34"/>
      <c r="AA96" s="34"/>
    </row>
    <row r="97" spans="3:11" ht="12.75" customHeight="1">
      <c r="C97" s="88"/>
      <c r="K97" s="89"/>
    </row>
    <row r="111" ht="12.75" customHeight="1">
      <c r="N111" s="90"/>
    </row>
    <row r="112" ht="12.75" customHeight="1">
      <c r="N112" s="90"/>
    </row>
    <row r="113" ht="12.75" customHeight="1">
      <c r="N113" s="90"/>
    </row>
    <row r="114" ht="12.75" customHeight="1">
      <c r="N114" s="90"/>
    </row>
    <row r="115" ht="12.75" customHeight="1">
      <c r="N115" s="90"/>
    </row>
    <row r="116" ht="12.75" customHeight="1">
      <c r="N116" s="90"/>
    </row>
    <row r="117" ht="12.75" customHeight="1">
      <c r="N117" s="90"/>
    </row>
    <row r="118" ht="12.75" customHeight="1">
      <c r="N118" s="90"/>
    </row>
    <row r="119" ht="12.75" customHeight="1">
      <c r="N119" s="90"/>
    </row>
    <row r="121" spans="3:6" ht="12.75" customHeight="1">
      <c r="C121" s="28"/>
      <c r="D121" s="28"/>
      <c r="E121" s="28"/>
      <c r="F121" s="28"/>
    </row>
    <row r="124" spans="2:3" ht="12.75" customHeight="1">
      <c r="B124" s="37"/>
      <c r="C124" s="44"/>
    </row>
    <row r="125" spans="2:6" ht="12.75" customHeight="1">
      <c r="B125" s="37"/>
      <c r="C125" s="49"/>
      <c r="D125" s="28"/>
      <c r="E125" s="28"/>
      <c r="F125" s="28"/>
    </row>
    <row r="126" spans="2:3" ht="12.75" customHeight="1">
      <c r="B126" s="37"/>
      <c r="C126"/>
    </row>
    <row r="127" spans="2:3" ht="12.75" customHeight="1">
      <c r="B127" s="37"/>
      <c r="C127" s="49"/>
    </row>
    <row r="128" spans="2:3" ht="12.75" customHeight="1">
      <c r="B128" s="37"/>
      <c r="C128" s="49"/>
    </row>
    <row r="129" spans="2:3" ht="12.75" customHeight="1">
      <c r="B129" s="37"/>
      <c r="C129" s="49"/>
    </row>
    <row r="130" spans="2:3" ht="12.75" customHeight="1">
      <c r="B130" s="51"/>
      <c r="C130" s="52"/>
    </row>
    <row r="131" spans="2:3" ht="12.75" customHeight="1">
      <c r="B131" s="51"/>
      <c r="C131" s="52"/>
    </row>
    <row r="132" spans="2:3" ht="12.75" customHeight="1">
      <c r="B132" s="37"/>
      <c r="C132" s="49"/>
    </row>
  </sheetData>
  <sheetProtection selectLockedCells="1" selectUnlockedCells="1"/>
  <mergeCells count="12">
    <mergeCell ref="D1:K3"/>
    <mergeCell ref="B11:I12"/>
    <mergeCell ref="B84:J86"/>
    <mergeCell ref="B89:C89"/>
    <mergeCell ref="B90:C90"/>
    <mergeCell ref="F4:H4"/>
    <mergeCell ref="B91:C91"/>
    <mergeCell ref="B92:C92"/>
    <mergeCell ref="B93:C93"/>
    <mergeCell ref="B94:C94"/>
    <mergeCell ref="B95:C95"/>
    <mergeCell ref="B96:C9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  <rowBreaks count="1" manualBreakCount="1">
    <brk id="5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8"/>
  <sheetViews>
    <sheetView showGridLines="0" zoomScaleSheetLayoutView="100" workbookViewId="0" topLeftCell="A1">
      <selection activeCell="A1" sqref="A1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28125" style="91" customWidth="1"/>
    <col min="4" max="4" width="31.140625" style="91" customWidth="1"/>
    <col min="5" max="5" width="15.140625" style="91" customWidth="1"/>
    <col min="6" max="6" width="12.85156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223</v>
      </c>
      <c r="C9" s="214"/>
      <c r="D9" s="214"/>
      <c r="E9" s="214"/>
      <c r="F9" s="214"/>
      <c r="G9" s="36"/>
      <c r="H9" s="36"/>
      <c r="I9" s="92"/>
      <c r="J9" s="92"/>
      <c r="K9" s="92"/>
    </row>
    <row r="10" spans="2:11" s="12" customFormat="1" ht="21" customHeight="1">
      <c r="B10" s="214"/>
      <c r="C10" s="214"/>
      <c r="D10" s="214"/>
      <c r="E10" s="214"/>
      <c r="F10" s="214"/>
      <c r="G10" s="93"/>
      <c r="H10" s="93"/>
      <c r="I10" s="92"/>
      <c r="J10" s="92"/>
      <c r="K10" s="92"/>
    </row>
    <row r="11" spans="2:11" s="12" customFormat="1" ht="12.75" customHeight="1"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17" t="s">
        <v>38</v>
      </c>
      <c r="D14" s="217"/>
      <c r="E14" s="42" t="s">
        <v>20</v>
      </c>
      <c r="F14" s="43" t="s">
        <v>21</v>
      </c>
    </row>
    <row r="15" spans="3:6" ht="12.75" customHeight="1">
      <c r="C15" s="218" t="s">
        <v>41</v>
      </c>
      <c r="D15" s="50" t="s">
        <v>47</v>
      </c>
      <c r="E15" s="95">
        <v>1</v>
      </c>
      <c r="F15" s="96" t="s">
        <v>48</v>
      </c>
    </row>
    <row r="16" spans="3:6" ht="12.75" customHeight="1">
      <c r="C16" s="218"/>
      <c r="D16" s="50" t="s">
        <v>49</v>
      </c>
      <c r="E16" s="95">
        <v>2</v>
      </c>
      <c r="F16" s="96" t="s">
        <v>48</v>
      </c>
    </row>
    <row r="17" spans="3:6" ht="12.75" customHeight="1">
      <c r="C17" s="218"/>
      <c r="D17" s="50" t="s">
        <v>50</v>
      </c>
      <c r="E17" s="95">
        <v>55</v>
      </c>
      <c r="F17" s="96">
        <v>3.85</v>
      </c>
    </row>
    <row r="18" spans="3:6" ht="12.75" customHeight="1">
      <c r="C18" s="218"/>
      <c r="D18" s="50" t="s">
        <v>51</v>
      </c>
      <c r="E18" s="95">
        <v>62</v>
      </c>
      <c r="F18" s="96">
        <v>5.2</v>
      </c>
    </row>
    <row r="19" spans="3:6" ht="12.75" customHeight="1">
      <c r="C19" s="218"/>
      <c r="D19" s="50" t="s">
        <v>52</v>
      </c>
      <c r="E19" s="95">
        <v>21</v>
      </c>
      <c r="F19" s="96">
        <v>1.76</v>
      </c>
    </row>
    <row r="20" spans="3:6" ht="12.75" customHeight="1">
      <c r="C20" s="218"/>
      <c r="D20" s="50" t="s">
        <v>53</v>
      </c>
      <c r="E20" s="95">
        <v>2</v>
      </c>
      <c r="F20" s="96" t="s">
        <v>48</v>
      </c>
    </row>
    <row r="21" spans="3:6" ht="12.75" customHeight="1">
      <c r="C21" s="218"/>
      <c r="D21" s="50" t="s">
        <v>54</v>
      </c>
      <c r="E21" s="95">
        <v>5</v>
      </c>
      <c r="F21" s="96">
        <v>0.8</v>
      </c>
    </row>
    <row r="22" spans="3:6" ht="12.75" customHeight="1">
      <c r="C22" s="218"/>
      <c r="D22" s="50" t="s">
        <v>55</v>
      </c>
      <c r="E22" s="95">
        <v>87</v>
      </c>
      <c r="F22" s="96">
        <v>7.69</v>
      </c>
    </row>
    <row r="23" spans="3:6" ht="12.75" customHeight="1">
      <c r="C23" s="218"/>
      <c r="D23" s="50" t="s">
        <v>56</v>
      </c>
      <c r="E23" s="95">
        <v>10</v>
      </c>
      <c r="F23" s="96">
        <v>3.65</v>
      </c>
    </row>
    <row r="24" spans="3:6" ht="12.75" customHeight="1">
      <c r="C24" s="218"/>
      <c r="D24" s="50" t="s">
        <v>57</v>
      </c>
      <c r="E24" s="95">
        <v>1</v>
      </c>
      <c r="F24" s="96" t="s">
        <v>48</v>
      </c>
    </row>
    <row r="25" spans="3:6" ht="12.75" customHeight="1">
      <c r="C25" s="218"/>
      <c r="D25" s="50" t="s">
        <v>58</v>
      </c>
      <c r="E25" s="95">
        <v>4</v>
      </c>
      <c r="F25" s="96">
        <v>0</v>
      </c>
    </row>
    <row r="26" spans="3:6" ht="12.75" customHeight="1">
      <c r="C26" s="218"/>
      <c r="D26" s="50" t="s">
        <v>59</v>
      </c>
      <c r="E26" s="95">
        <v>2</v>
      </c>
      <c r="F26" s="96" t="s">
        <v>48</v>
      </c>
    </row>
    <row r="27" spans="3:6" ht="12.75" customHeight="1">
      <c r="C27" s="218"/>
      <c r="D27" s="50" t="s">
        <v>60</v>
      </c>
      <c r="E27" s="95">
        <v>23</v>
      </c>
      <c r="F27" s="96">
        <v>0.03</v>
      </c>
    </row>
    <row r="28" spans="3:6" ht="12.75" customHeight="1">
      <c r="C28" s="218"/>
      <c r="D28" s="50" t="s">
        <v>61</v>
      </c>
      <c r="E28" s="95">
        <v>1</v>
      </c>
      <c r="F28" s="96" t="s">
        <v>48</v>
      </c>
    </row>
    <row r="29" spans="3:6" ht="12.75" customHeight="1">
      <c r="C29" s="218"/>
      <c r="D29" s="50" t="s">
        <v>62</v>
      </c>
      <c r="E29" s="95">
        <v>8</v>
      </c>
      <c r="F29" s="96">
        <v>0.04</v>
      </c>
    </row>
    <row r="30" spans="3:6" ht="12.75" customHeight="1">
      <c r="C30" s="218"/>
      <c r="D30" s="50" t="s">
        <v>63</v>
      </c>
      <c r="E30" s="95">
        <v>9</v>
      </c>
      <c r="F30" s="96">
        <v>0.18</v>
      </c>
    </row>
    <row r="31" spans="3:6" ht="12.75" customHeight="1">
      <c r="C31" s="218"/>
      <c r="D31" s="50" t="s">
        <v>64</v>
      </c>
      <c r="E31" s="95">
        <v>2</v>
      </c>
      <c r="F31" s="96" t="s">
        <v>48</v>
      </c>
    </row>
    <row r="32" spans="3:6" ht="12.75" customHeight="1">
      <c r="C32" s="218"/>
      <c r="D32" s="50" t="s">
        <v>65</v>
      </c>
      <c r="E32" s="95">
        <v>1</v>
      </c>
      <c r="F32" s="96" t="s">
        <v>48</v>
      </c>
    </row>
    <row r="33" spans="3:6" ht="12.75" customHeight="1">
      <c r="C33" s="218"/>
      <c r="D33" s="50" t="s">
        <v>66</v>
      </c>
      <c r="E33" s="95">
        <v>3</v>
      </c>
      <c r="F33" s="96">
        <v>0.75</v>
      </c>
    </row>
    <row r="34" spans="3:6" ht="12.75" customHeight="1">
      <c r="C34" s="218"/>
      <c r="D34" s="50" t="s">
        <v>67</v>
      </c>
      <c r="E34" s="95">
        <v>8</v>
      </c>
      <c r="F34" s="96">
        <v>0.12</v>
      </c>
    </row>
    <row r="35" spans="3:6" ht="12.75" customHeight="1">
      <c r="C35" s="218"/>
      <c r="D35" s="50" t="s">
        <v>68</v>
      </c>
      <c r="E35" s="95">
        <v>1</v>
      </c>
      <c r="F35" s="96" t="s">
        <v>48</v>
      </c>
    </row>
    <row r="36" spans="3:6" ht="12.75" customHeight="1">
      <c r="C36" s="218"/>
      <c r="D36" s="50" t="s">
        <v>69</v>
      </c>
      <c r="E36" s="95">
        <v>1</v>
      </c>
      <c r="F36" s="96" t="s">
        <v>48</v>
      </c>
    </row>
    <row r="37" spans="3:6" ht="12.75" customHeight="1">
      <c r="C37" s="218"/>
      <c r="D37" s="50" t="s">
        <v>70</v>
      </c>
      <c r="E37" s="95">
        <v>1</v>
      </c>
      <c r="F37" s="96" t="s">
        <v>48</v>
      </c>
    </row>
    <row r="38" spans="3:6" ht="12.75" customHeight="1">
      <c r="C38" s="218"/>
      <c r="D38" s="50" t="s">
        <v>71</v>
      </c>
      <c r="E38" s="95">
        <v>2</v>
      </c>
      <c r="F38" s="96" t="s">
        <v>48</v>
      </c>
    </row>
    <row r="39" spans="3:6" ht="12.75" customHeight="1">
      <c r="C39" s="218"/>
      <c r="D39" s="50" t="s">
        <v>72</v>
      </c>
      <c r="E39" s="95">
        <v>1</v>
      </c>
      <c r="F39" s="96" t="s">
        <v>48</v>
      </c>
    </row>
    <row r="40" spans="3:6" ht="12.75" customHeight="1">
      <c r="C40" s="218"/>
      <c r="D40" s="56" t="s">
        <v>73</v>
      </c>
      <c r="E40" s="95">
        <v>1</v>
      </c>
      <c r="F40" s="96" t="s">
        <v>48</v>
      </c>
    </row>
    <row r="41" spans="3:6" ht="14.25" customHeight="1">
      <c r="C41" s="217" t="s">
        <v>74</v>
      </c>
      <c r="D41" s="217"/>
      <c r="E41" s="41">
        <v>314</v>
      </c>
      <c r="F41" s="42">
        <v>29.8</v>
      </c>
    </row>
    <row r="42" spans="3:6" ht="12" customHeight="1">
      <c r="C42" s="219" t="s">
        <v>42</v>
      </c>
      <c r="D42" s="50" t="s">
        <v>75</v>
      </c>
      <c r="E42" s="95">
        <v>1</v>
      </c>
      <c r="F42" s="96" t="s">
        <v>48</v>
      </c>
    </row>
    <row r="43" spans="3:6" ht="12.75" customHeight="1">
      <c r="C43" s="219"/>
      <c r="D43" s="50" t="s">
        <v>76</v>
      </c>
      <c r="E43" s="95">
        <v>1</v>
      </c>
      <c r="F43" s="96" t="s">
        <v>48</v>
      </c>
    </row>
    <row r="44" spans="3:6" ht="12.75" customHeight="1">
      <c r="C44" s="219"/>
      <c r="D44" s="50" t="s">
        <v>77</v>
      </c>
      <c r="E44" s="95">
        <v>1</v>
      </c>
      <c r="F44" s="96" t="s">
        <v>48</v>
      </c>
    </row>
    <row r="45" spans="3:6" ht="12.75" customHeight="1">
      <c r="C45" s="219"/>
      <c r="D45" s="50" t="s">
        <v>78</v>
      </c>
      <c r="E45" s="95">
        <v>1</v>
      </c>
      <c r="F45" s="96" t="s">
        <v>48</v>
      </c>
    </row>
    <row r="46" spans="3:6" ht="14.25" customHeight="1">
      <c r="C46" s="217" t="s">
        <v>79</v>
      </c>
      <c r="D46" s="217"/>
      <c r="E46" s="41">
        <v>4</v>
      </c>
      <c r="F46" s="42">
        <v>0.1</v>
      </c>
    </row>
    <row r="47" spans="3:6" ht="12" customHeight="1">
      <c r="C47" s="227" t="s">
        <v>43</v>
      </c>
      <c r="D47" s="50" t="s">
        <v>80</v>
      </c>
      <c r="E47" s="97">
        <v>3</v>
      </c>
      <c r="F47" s="98">
        <v>2.18</v>
      </c>
    </row>
    <row r="48" spans="3:6" ht="12.75" customHeight="1">
      <c r="C48" s="227"/>
      <c r="D48" s="50" t="s">
        <v>81</v>
      </c>
      <c r="E48" s="97">
        <v>1</v>
      </c>
      <c r="F48" s="96" t="s">
        <v>48</v>
      </c>
    </row>
    <row r="49" spans="3:6" ht="12.75" customHeight="1">
      <c r="C49" s="227"/>
      <c r="D49" s="50" t="s">
        <v>82</v>
      </c>
      <c r="E49" s="97">
        <v>2</v>
      </c>
      <c r="F49" s="96" t="s">
        <v>48</v>
      </c>
    </row>
    <row r="50" spans="3:6" ht="12.75" customHeight="1">
      <c r="C50" s="227"/>
      <c r="D50" s="50" t="s">
        <v>83</v>
      </c>
      <c r="E50" s="97">
        <v>1</v>
      </c>
      <c r="F50" s="96" t="s">
        <v>48</v>
      </c>
    </row>
    <row r="51" spans="3:6" ht="12.75" customHeight="1">
      <c r="C51" s="227"/>
      <c r="D51" s="50" t="s">
        <v>84</v>
      </c>
      <c r="E51" s="97">
        <v>5</v>
      </c>
      <c r="F51" s="98" t="s">
        <v>25</v>
      </c>
    </row>
    <row r="52" spans="3:6" ht="12.75" customHeight="1">
      <c r="C52" s="227"/>
      <c r="D52" s="50" t="s">
        <v>85</v>
      </c>
      <c r="E52" s="97">
        <v>3</v>
      </c>
      <c r="F52" s="98">
        <v>0.06</v>
      </c>
    </row>
    <row r="53" spans="3:6" ht="14.25" customHeight="1">
      <c r="C53" s="217" t="s">
        <v>86</v>
      </c>
      <c r="D53" s="217"/>
      <c r="E53" s="41">
        <v>15</v>
      </c>
      <c r="F53" s="42">
        <v>2.94</v>
      </c>
    </row>
    <row r="54" spans="3:6" ht="12" customHeight="1">
      <c r="C54" s="228" t="s">
        <v>44</v>
      </c>
      <c r="D54" s="45" t="s">
        <v>87</v>
      </c>
      <c r="E54" s="99">
        <v>7</v>
      </c>
      <c r="F54" s="100">
        <v>0.07</v>
      </c>
    </row>
    <row r="55" spans="3:6" ht="12.75" customHeight="1">
      <c r="C55" s="228"/>
      <c r="D55" s="50" t="s">
        <v>88</v>
      </c>
      <c r="E55" s="101">
        <v>20</v>
      </c>
      <c r="F55" s="102">
        <v>0.12</v>
      </c>
    </row>
    <row r="56" spans="3:6" ht="12.75" customHeight="1">
      <c r="C56" s="228"/>
      <c r="D56" s="50" t="s">
        <v>89</v>
      </c>
      <c r="E56" s="101">
        <v>1</v>
      </c>
      <c r="F56" s="103" t="s">
        <v>48</v>
      </c>
    </row>
    <row r="57" spans="3:6" ht="12" customHeight="1">
      <c r="C57" s="228"/>
      <c r="D57" s="50" t="s">
        <v>90</v>
      </c>
      <c r="E57" s="101">
        <v>1</v>
      </c>
      <c r="F57" s="103" t="s">
        <v>48</v>
      </c>
    </row>
    <row r="58" spans="3:6" ht="12" customHeight="1">
      <c r="C58" s="228"/>
      <c r="D58" s="50" t="s">
        <v>91</v>
      </c>
      <c r="E58" s="101">
        <v>1</v>
      </c>
      <c r="F58" s="103" t="s">
        <v>48</v>
      </c>
    </row>
    <row r="59" spans="3:6" ht="12" customHeight="1">
      <c r="C59" s="228"/>
      <c r="D59" s="50" t="s">
        <v>92</v>
      </c>
      <c r="E59" s="101">
        <v>2</v>
      </c>
      <c r="F59" s="103" t="s">
        <v>48</v>
      </c>
    </row>
    <row r="60" spans="3:6" ht="12" customHeight="1">
      <c r="C60" s="228"/>
      <c r="D60" s="50" t="s">
        <v>93</v>
      </c>
      <c r="E60" s="101">
        <v>3</v>
      </c>
      <c r="F60" s="102">
        <v>0.01</v>
      </c>
    </row>
    <row r="61" spans="3:6" ht="12" customHeight="1">
      <c r="C61" s="228"/>
      <c r="D61" s="56" t="s">
        <v>94</v>
      </c>
      <c r="E61" s="104">
        <v>1</v>
      </c>
      <c r="F61" s="105" t="s">
        <v>48</v>
      </c>
    </row>
    <row r="62" spans="3:6" ht="12" customHeight="1">
      <c r="C62" s="221" t="s">
        <v>116</v>
      </c>
      <c r="D62" s="221"/>
      <c r="E62" s="221"/>
      <c r="F62" s="222"/>
    </row>
    <row r="63" spans="3:6" ht="12" customHeight="1">
      <c r="C63" s="223"/>
      <c r="D63" s="223"/>
      <c r="E63" s="223"/>
      <c r="F63" s="224"/>
    </row>
    <row r="64" spans="3:6" ht="12" customHeight="1">
      <c r="C64" s="223"/>
      <c r="D64" s="223"/>
      <c r="E64" s="223"/>
      <c r="F64" s="224"/>
    </row>
    <row r="65" spans="3:6" ht="12" customHeight="1">
      <c r="C65" s="225"/>
      <c r="D65" s="225"/>
      <c r="E65" s="225"/>
      <c r="F65" s="226"/>
    </row>
    <row r="66" spans="3:6" ht="14.25" customHeight="1">
      <c r="C66" s="217" t="s">
        <v>95</v>
      </c>
      <c r="D66" s="217"/>
      <c r="E66" s="41">
        <v>36</v>
      </c>
      <c r="F66" s="43">
        <v>0.26</v>
      </c>
    </row>
    <row r="67" spans="3:6" ht="12" customHeight="1">
      <c r="C67" s="229" t="s">
        <v>45</v>
      </c>
      <c r="D67" s="50" t="s">
        <v>96</v>
      </c>
      <c r="E67" s="97">
        <v>30</v>
      </c>
      <c r="F67" s="98">
        <v>0.99</v>
      </c>
    </row>
    <row r="68" spans="3:6" ht="12" customHeight="1">
      <c r="C68" s="229"/>
      <c r="D68" s="50" t="s">
        <v>97</v>
      </c>
      <c r="E68" s="97">
        <v>2</v>
      </c>
      <c r="F68" s="96" t="s">
        <v>48</v>
      </c>
    </row>
    <row r="69" spans="3:6" ht="12" customHeight="1">
      <c r="C69" s="229"/>
      <c r="D69" s="50" t="s">
        <v>98</v>
      </c>
      <c r="E69" s="97">
        <v>2</v>
      </c>
      <c r="F69" s="96" t="s">
        <v>48</v>
      </c>
    </row>
    <row r="70" spans="3:6" ht="12" customHeight="1">
      <c r="C70" s="229"/>
      <c r="D70" s="50" t="s">
        <v>99</v>
      </c>
      <c r="E70" s="97">
        <v>2</v>
      </c>
      <c r="F70" s="96" t="s">
        <v>48</v>
      </c>
    </row>
    <row r="71" spans="3:6" ht="12" customHeight="1">
      <c r="C71" s="229"/>
      <c r="D71" s="50" t="s">
        <v>100</v>
      </c>
      <c r="E71" s="97">
        <v>1</v>
      </c>
      <c r="F71" s="96" t="s">
        <v>48</v>
      </c>
    </row>
    <row r="72" spans="3:6" ht="12" customHeight="1">
      <c r="C72" s="229"/>
      <c r="D72" s="50" t="s">
        <v>101</v>
      </c>
      <c r="E72" s="97">
        <v>1</v>
      </c>
      <c r="F72" s="96" t="s">
        <v>48</v>
      </c>
    </row>
    <row r="73" spans="3:6" ht="12" customHeight="1">
      <c r="C73" s="229"/>
      <c r="D73" s="50" t="s">
        <v>102</v>
      </c>
      <c r="E73" s="97">
        <v>2</v>
      </c>
      <c r="F73" s="96" t="s">
        <v>48</v>
      </c>
    </row>
    <row r="74" spans="3:6" ht="12" customHeight="1">
      <c r="C74" s="229"/>
      <c r="D74" s="50" t="s">
        <v>103</v>
      </c>
      <c r="E74" s="97">
        <v>2</v>
      </c>
      <c r="F74" s="96" t="s">
        <v>48</v>
      </c>
    </row>
    <row r="75" spans="3:6" ht="12" customHeight="1">
      <c r="C75" s="229"/>
      <c r="D75" s="50" t="s">
        <v>104</v>
      </c>
      <c r="E75" s="97">
        <v>5</v>
      </c>
      <c r="F75" s="98">
        <v>0.71</v>
      </c>
    </row>
    <row r="76" spans="3:6" ht="12" customHeight="1">
      <c r="C76" s="229"/>
      <c r="D76" s="50" t="s">
        <v>105</v>
      </c>
      <c r="E76" s="97">
        <v>1</v>
      </c>
      <c r="F76" s="96" t="s">
        <v>48</v>
      </c>
    </row>
    <row r="77" spans="3:6" ht="12" customHeight="1">
      <c r="C77" s="229"/>
      <c r="D77" s="50" t="s">
        <v>106</v>
      </c>
      <c r="E77" s="97">
        <v>2</v>
      </c>
      <c r="F77" s="96" t="s">
        <v>48</v>
      </c>
    </row>
    <row r="78" spans="3:6" ht="12" customHeight="1">
      <c r="C78" s="229"/>
      <c r="D78" s="50" t="s">
        <v>107</v>
      </c>
      <c r="E78" s="97">
        <v>2</v>
      </c>
      <c r="F78" s="96" t="s">
        <v>48</v>
      </c>
    </row>
    <row r="79" spans="3:6" ht="12" customHeight="1">
      <c r="C79" s="229"/>
      <c r="D79" s="50" t="s">
        <v>108</v>
      </c>
      <c r="E79" s="97">
        <v>3</v>
      </c>
      <c r="F79" s="98">
        <v>0.16</v>
      </c>
    </row>
    <row r="80" spans="3:6" ht="12" customHeight="1">
      <c r="C80" s="229"/>
      <c r="D80" s="50" t="s">
        <v>109</v>
      </c>
      <c r="E80" s="97">
        <v>2</v>
      </c>
      <c r="F80" s="96" t="s">
        <v>48</v>
      </c>
    </row>
    <row r="81" spans="3:6" ht="12" customHeight="1">
      <c r="C81" s="229"/>
      <c r="D81" s="50" t="s">
        <v>110</v>
      </c>
      <c r="E81" s="97">
        <v>8</v>
      </c>
      <c r="F81" s="98">
        <v>0.22</v>
      </c>
    </row>
    <row r="82" spans="3:6" ht="12" customHeight="1">
      <c r="C82" s="229"/>
      <c r="D82" s="50" t="s">
        <v>111</v>
      </c>
      <c r="E82" s="97">
        <v>15</v>
      </c>
      <c r="F82" s="98">
        <v>0.34</v>
      </c>
    </row>
    <row r="83" spans="3:6" ht="12" customHeight="1">
      <c r="C83" s="229"/>
      <c r="D83" s="50" t="s">
        <v>112</v>
      </c>
      <c r="E83" s="97">
        <v>3</v>
      </c>
      <c r="F83" s="98">
        <v>0.48</v>
      </c>
    </row>
    <row r="84" spans="3:6" ht="12" customHeight="1">
      <c r="C84" s="229"/>
      <c r="D84" s="50" t="s">
        <v>113</v>
      </c>
      <c r="E84" s="97">
        <v>25</v>
      </c>
      <c r="F84" s="98">
        <v>3.24</v>
      </c>
    </row>
    <row r="85" spans="3:6" ht="12" customHeight="1">
      <c r="C85" s="229"/>
      <c r="D85" s="50" t="s">
        <v>114</v>
      </c>
      <c r="E85" s="97">
        <v>3</v>
      </c>
      <c r="F85" s="98">
        <v>0.08</v>
      </c>
    </row>
    <row r="86" spans="3:6" ht="14.25" customHeight="1">
      <c r="C86" s="217" t="s">
        <v>115</v>
      </c>
      <c r="D86" s="217"/>
      <c r="E86" s="41">
        <v>111</v>
      </c>
      <c r="F86" s="42">
        <v>6.82</v>
      </c>
    </row>
    <row r="87" ht="12" customHeight="1">
      <c r="C87" s="88"/>
    </row>
    <row r="88" spans="3:8" ht="12" customHeight="1">
      <c r="C88" s="220" t="s">
        <v>116</v>
      </c>
      <c r="D88" s="220"/>
      <c r="E88" s="220"/>
      <c r="F88" s="220"/>
      <c r="G88" s="106"/>
      <c r="H88" s="106"/>
    </row>
    <row r="89" spans="3:8" ht="12" customHeight="1">
      <c r="C89" s="220"/>
      <c r="D89" s="220"/>
      <c r="E89" s="220"/>
      <c r="F89" s="220"/>
      <c r="G89" s="106"/>
      <c r="H89" s="106"/>
    </row>
    <row r="90" spans="3:8" ht="12" customHeight="1">
      <c r="C90" s="220"/>
      <c r="D90" s="220"/>
      <c r="E90" s="220"/>
      <c r="F90" s="220"/>
      <c r="G90" s="106"/>
      <c r="H90" s="106"/>
    </row>
    <row r="91" spans="3:8" ht="12" customHeight="1">
      <c r="C91" s="220"/>
      <c r="D91" s="220"/>
      <c r="E91" s="220"/>
      <c r="F91" s="220"/>
      <c r="G91" s="106"/>
      <c r="H91" s="106"/>
    </row>
    <row r="92" spans="3:8" ht="12" customHeight="1">
      <c r="C92" s="107"/>
      <c r="D92" s="107"/>
      <c r="E92" s="107"/>
      <c r="F92" s="107"/>
      <c r="G92" s="107"/>
      <c r="H92" s="107"/>
    </row>
    <row r="94" ht="12" customHeight="1">
      <c r="C94" s="62"/>
    </row>
    <row r="95" spans="3:6" ht="12" customHeight="1">
      <c r="C95" s="128"/>
      <c r="D95" s="128"/>
      <c r="E95" s="128"/>
      <c r="F95" s="128"/>
    </row>
    <row r="96" spans="3:6" ht="12" customHeight="1">
      <c r="C96" s="128"/>
      <c r="D96" s="128"/>
      <c r="E96" s="128"/>
      <c r="F96" s="128"/>
    </row>
    <row r="97" spans="3:6" ht="12" customHeight="1">
      <c r="C97" s="128"/>
      <c r="D97" s="128"/>
      <c r="E97" s="128"/>
      <c r="F97" s="128"/>
    </row>
    <row r="98" spans="3:6" ht="12" customHeight="1">
      <c r="C98" s="128"/>
      <c r="D98" s="128"/>
      <c r="E98" s="128"/>
      <c r="F98" s="128"/>
    </row>
  </sheetData>
  <sheetProtection selectLockedCells="1" selectUnlockedCells="1"/>
  <mergeCells count="16">
    <mergeCell ref="C86:D86"/>
    <mergeCell ref="C88:F91"/>
    <mergeCell ref="C62:F65"/>
    <mergeCell ref="C46:D46"/>
    <mergeCell ref="C47:C52"/>
    <mergeCell ref="C53:D53"/>
    <mergeCell ref="C54:C61"/>
    <mergeCell ref="C66:D66"/>
    <mergeCell ref="C67:C85"/>
    <mergeCell ref="D1:G3"/>
    <mergeCell ref="B9:F10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2" r:id="rId2"/>
  <rowBreaks count="2" manualBreakCount="2">
    <brk id="65" max="255" man="1"/>
    <brk id="12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130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.421875" style="12" customWidth="1"/>
    <col min="2" max="2" width="25.00390625" style="12" customWidth="1"/>
    <col min="3" max="3" width="28.140625" style="12" customWidth="1"/>
    <col min="4" max="4" width="16.421875" style="12" customWidth="1"/>
    <col min="5" max="5" width="18.28125" style="12" customWidth="1"/>
    <col min="6" max="6" width="15.140625" style="12" customWidth="1"/>
    <col min="7" max="7" width="11.8515625" style="12" customWidth="1"/>
    <col min="8" max="8" width="12.421875" style="12" customWidth="1"/>
    <col min="9" max="9" width="11.28125" style="12" customWidth="1"/>
    <col min="10" max="10" width="12.421875" style="12" customWidth="1"/>
    <col min="11" max="11" width="11.7109375" style="12" customWidth="1"/>
    <col min="12" max="12" width="12.421875" style="12" customWidth="1"/>
    <col min="13" max="13" width="9.7109375" style="12" customWidth="1"/>
    <col min="14" max="14" width="11.57421875" style="12" customWidth="1"/>
    <col min="15" max="15" width="9.421875" style="12" customWidth="1"/>
    <col min="16" max="16" width="11.00390625" style="12" customWidth="1"/>
    <col min="17" max="17" width="7.140625" style="12" customWidth="1"/>
    <col min="18" max="18" width="3.00390625" style="12" customWidth="1"/>
    <col min="19" max="16384" width="11.421875" style="12" customWidth="1"/>
  </cols>
  <sheetData>
    <row r="1" spans="4:11" ht="12.75" customHeight="1">
      <c r="D1" s="205" t="s">
        <v>218</v>
      </c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6:8" ht="12.75" customHeight="1">
      <c r="F4" s="206" t="s">
        <v>237</v>
      </c>
      <c r="G4" s="206"/>
      <c r="H4" s="206"/>
    </row>
    <row r="5" spans="6:8" ht="12.75" customHeight="1">
      <c r="F5" s="198"/>
      <c r="G5" s="198"/>
      <c r="H5" s="198"/>
    </row>
    <row r="6" spans="6:8" ht="12.75" customHeight="1">
      <c r="F6" s="198"/>
      <c r="G6" s="198"/>
      <c r="H6" s="198"/>
    </row>
    <row r="7" spans="6:8" ht="12.75" customHeight="1">
      <c r="F7" s="198"/>
      <c r="G7" s="198"/>
      <c r="H7" s="198"/>
    </row>
    <row r="9" spans="2:27" ht="15.75" customHeight="1">
      <c r="B9" s="108" t="s">
        <v>224</v>
      </c>
      <c r="S9" s="28"/>
      <c r="T9" s="28"/>
      <c r="U9" s="28"/>
      <c r="V9" s="28"/>
      <c r="W9" s="28"/>
      <c r="X9" s="28"/>
      <c r="Y9" s="28"/>
      <c r="Z9" s="28"/>
      <c r="AA9" s="28"/>
    </row>
    <row r="10" spans="19:27" ht="12.75" customHeight="1">
      <c r="S10" s="28"/>
      <c r="T10" s="28"/>
      <c r="U10" s="28"/>
      <c r="V10" s="28"/>
      <c r="W10" s="28"/>
      <c r="X10" s="28"/>
      <c r="Y10" s="28"/>
      <c r="Z10" s="28"/>
      <c r="AA10" s="28"/>
    </row>
    <row r="11" spans="19:27" ht="12.75" customHeight="1">
      <c r="S11" s="28"/>
      <c r="T11" s="28"/>
      <c r="U11" s="28"/>
      <c r="V11" s="28"/>
      <c r="W11" s="28"/>
      <c r="X11" s="28"/>
      <c r="Y11" s="28"/>
      <c r="Z11" s="28"/>
      <c r="AA11" s="28"/>
    </row>
    <row r="12" spans="19:27" ht="12.75" customHeight="1">
      <c r="S12" s="28"/>
      <c r="T12" s="28"/>
      <c r="U12" s="28"/>
      <c r="V12" s="28"/>
      <c r="W12" s="28"/>
      <c r="X12" s="28"/>
      <c r="Y12" s="28"/>
      <c r="Z12" s="28"/>
      <c r="AA12" s="28"/>
    </row>
    <row r="13" spans="2:26" ht="15">
      <c r="B13" s="41" t="s">
        <v>117</v>
      </c>
      <c r="C13" s="42" t="s">
        <v>118</v>
      </c>
      <c r="D13" s="42" t="s">
        <v>119</v>
      </c>
      <c r="E13" s="42" t="s">
        <v>120</v>
      </c>
      <c r="F13" s="42" t="s">
        <v>121</v>
      </c>
      <c r="G13" s="42" t="s">
        <v>122</v>
      </c>
      <c r="H13" s="42" t="s">
        <v>123</v>
      </c>
      <c r="I13" s="42" t="s">
        <v>124</v>
      </c>
      <c r="J13" s="42" t="s">
        <v>125</v>
      </c>
      <c r="K13" s="109" t="s">
        <v>126</v>
      </c>
      <c r="R13" s="28"/>
      <c r="S13" s="28"/>
      <c r="T13" s="28"/>
      <c r="U13" s="28"/>
      <c r="V13" s="28"/>
      <c r="W13" s="28"/>
      <c r="X13" s="28"/>
      <c r="Y13" s="28"/>
      <c r="Z13" s="28"/>
    </row>
    <row r="14" spans="2:26" ht="12.75" customHeight="1">
      <c r="B14" s="110" t="s">
        <v>127</v>
      </c>
      <c r="C14" s="199" t="s">
        <v>25</v>
      </c>
      <c r="D14" s="199" t="s">
        <v>25</v>
      </c>
      <c r="E14" s="199" t="s">
        <v>25</v>
      </c>
      <c r="F14" s="199" t="s">
        <v>25</v>
      </c>
      <c r="G14" s="199">
        <v>3250795</v>
      </c>
      <c r="H14" s="199" t="s">
        <v>25</v>
      </c>
      <c r="I14" s="199" t="s">
        <v>25</v>
      </c>
      <c r="J14" s="199" t="s">
        <v>25</v>
      </c>
      <c r="K14" s="200">
        <f>SUM(C14:J14)</f>
        <v>3250795</v>
      </c>
      <c r="R14" s="28"/>
      <c r="S14" s="28"/>
      <c r="T14" s="28"/>
      <c r="U14" s="28"/>
      <c r="V14" s="28"/>
      <c r="W14" s="28"/>
      <c r="X14" s="28"/>
      <c r="Y14" s="28"/>
      <c r="Z14" s="28"/>
    </row>
    <row r="15" spans="2:26" ht="12.75" customHeight="1">
      <c r="B15" s="111" t="s">
        <v>128</v>
      </c>
      <c r="C15" s="199" t="s">
        <v>25</v>
      </c>
      <c r="D15" s="199" t="s">
        <v>25</v>
      </c>
      <c r="E15" s="199" t="s">
        <v>25</v>
      </c>
      <c r="F15" s="199" t="s">
        <v>25</v>
      </c>
      <c r="G15" s="199" t="s">
        <v>25</v>
      </c>
      <c r="H15" s="199" t="s">
        <v>25</v>
      </c>
      <c r="I15" s="199" t="s">
        <v>25</v>
      </c>
      <c r="J15" s="199" t="s">
        <v>25</v>
      </c>
      <c r="K15" s="201" t="s">
        <v>25</v>
      </c>
      <c r="R15" s="28"/>
      <c r="S15" s="28"/>
      <c r="T15" s="28"/>
      <c r="U15" s="28"/>
      <c r="V15" s="28"/>
      <c r="W15" s="28"/>
      <c r="X15" s="28"/>
      <c r="Y15" s="28"/>
      <c r="Z15" s="28"/>
    </row>
    <row r="16" spans="2:26" ht="12.75" customHeight="1">
      <c r="B16" s="111" t="s">
        <v>129</v>
      </c>
      <c r="C16" s="199" t="s">
        <v>25</v>
      </c>
      <c r="D16" s="199" t="s">
        <v>25</v>
      </c>
      <c r="E16" s="199" t="s">
        <v>25</v>
      </c>
      <c r="F16" s="199" t="s">
        <v>25</v>
      </c>
      <c r="G16" s="199" t="s">
        <v>25</v>
      </c>
      <c r="H16" s="199" t="s">
        <v>25</v>
      </c>
      <c r="I16" s="199" t="s">
        <v>25</v>
      </c>
      <c r="J16" s="199">
        <v>701319</v>
      </c>
      <c r="K16" s="201">
        <f>SUM(C16:J16)</f>
        <v>701319</v>
      </c>
      <c r="R16" s="28"/>
      <c r="S16" s="28"/>
      <c r="T16" s="28"/>
      <c r="U16" s="28"/>
      <c r="V16" s="28"/>
      <c r="W16" s="28"/>
      <c r="X16" s="28"/>
      <c r="Y16" s="28"/>
      <c r="Z16" s="28"/>
    </row>
    <row r="17" spans="2:11" ht="12.75" customHeight="1">
      <c r="B17" s="111" t="s">
        <v>130</v>
      </c>
      <c r="C17" s="199" t="s">
        <v>25</v>
      </c>
      <c r="D17" s="199" t="s">
        <v>25</v>
      </c>
      <c r="E17" s="199" t="s">
        <v>25</v>
      </c>
      <c r="F17" s="199" t="s">
        <v>25</v>
      </c>
      <c r="G17" s="199" t="s">
        <v>25</v>
      </c>
      <c r="H17" s="199" t="s">
        <v>25</v>
      </c>
      <c r="I17" s="199" t="s">
        <v>25</v>
      </c>
      <c r="J17" s="199" t="s">
        <v>25</v>
      </c>
      <c r="K17" s="201" t="s">
        <v>25</v>
      </c>
    </row>
    <row r="18" spans="2:11" ht="12.75" customHeight="1">
      <c r="B18" s="111" t="s">
        <v>131</v>
      </c>
      <c r="C18" s="199" t="s">
        <v>25</v>
      </c>
      <c r="D18" s="199" t="s">
        <v>25</v>
      </c>
      <c r="E18" s="199" t="s">
        <v>25</v>
      </c>
      <c r="F18" s="199" t="s">
        <v>25</v>
      </c>
      <c r="G18" s="199" t="s">
        <v>25</v>
      </c>
      <c r="H18" s="199" t="s">
        <v>25</v>
      </c>
      <c r="I18" s="199" t="s">
        <v>25</v>
      </c>
      <c r="J18" s="199" t="s">
        <v>25</v>
      </c>
      <c r="K18" s="201" t="s">
        <v>48</v>
      </c>
    </row>
    <row r="19" spans="2:11" ht="12.75" customHeight="1">
      <c r="B19" s="111" t="s">
        <v>132</v>
      </c>
      <c r="C19" s="199" t="s">
        <v>25</v>
      </c>
      <c r="D19" s="199" t="s">
        <v>25</v>
      </c>
      <c r="E19" s="199" t="s">
        <v>25</v>
      </c>
      <c r="F19" s="199" t="s">
        <v>25</v>
      </c>
      <c r="G19" s="199" t="s">
        <v>25</v>
      </c>
      <c r="H19" s="199" t="s">
        <v>25</v>
      </c>
      <c r="I19" s="199" t="s">
        <v>25</v>
      </c>
      <c r="J19" s="199" t="s">
        <v>25</v>
      </c>
      <c r="K19" s="201" t="s">
        <v>25</v>
      </c>
    </row>
    <row r="20" spans="2:11" ht="12.75" customHeight="1">
      <c r="B20" s="111" t="s">
        <v>133</v>
      </c>
      <c r="C20" s="199" t="s">
        <v>25</v>
      </c>
      <c r="D20" s="199" t="s">
        <v>25</v>
      </c>
      <c r="E20" s="199" t="s">
        <v>25</v>
      </c>
      <c r="F20" s="199" t="s">
        <v>25</v>
      </c>
      <c r="G20" s="199">
        <v>35860</v>
      </c>
      <c r="H20" s="199" t="s">
        <v>25</v>
      </c>
      <c r="I20" s="199" t="s">
        <v>25</v>
      </c>
      <c r="J20" s="199" t="s">
        <v>25</v>
      </c>
      <c r="K20" s="201">
        <f aca="true" t="shared" si="0" ref="K20:K25">SUM(C20:J20)</f>
        <v>35860</v>
      </c>
    </row>
    <row r="21" spans="2:11" s="16" customFormat="1" ht="12.75" customHeight="1">
      <c r="B21" s="111" t="s">
        <v>134</v>
      </c>
      <c r="C21" s="202" t="s">
        <v>25</v>
      </c>
      <c r="D21" s="199" t="s">
        <v>25</v>
      </c>
      <c r="E21" s="199" t="s">
        <v>25</v>
      </c>
      <c r="F21" s="202" t="s">
        <v>25</v>
      </c>
      <c r="G21" s="202">
        <v>1079692</v>
      </c>
      <c r="H21" s="202" t="s">
        <v>25</v>
      </c>
      <c r="I21" s="202" t="s">
        <v>25</v>
      </c>
      <c r="J21" s="202" t="s">
        <v>25</v>
      </c>
      <c r="K21" s="201">
        <f t="shared" si="0"/>
        <v>1079692</v>
      </c>
    </row>
    <row r="22" spans="2:11" ht="12.75" customHeight="1">
      <c r="B22" s="111" t="s">
        <v>135</v>
      </c>
      <c r="C22" s="199" t="s">
        <v>25</v>
      </c>
      <c r="D22" s="199" t="s">
        <v>25</v>
      </c>
      <c r="E22" s="199">
        <v>2600</v>
      </c>
      <c r="F22" s="199" t="s">
        <v>25</v>
      </c>
      <c r="G22" s="199" t="s">
        <v>25</v>
      </c>
      <c r="H22" s="199" t="s">
        <v>25</v>
      </c>
      <c r="I22" s="199" t="s">
        <v>25</v>
      </c>
      <c r="J22" s="199" t="s">
        <v>25</v>
      </c>
      <c r="K22" s="201">
        <f t="shared" si="0"/>
        <v>2600</v>
      </c>
    </row>
    <row r="23" spans="2:11" ht="12.75" customHeight="1">
      <c r="B23" s="111" t="s">
        <v>136</v>
      </c>
      <c r="C23" s="199">
        <v>60000</v>
      </c>
      <c r="D23" s="199" t="s">
        <v>25</v>
      </c>
      <c r="E23" s="199">
        <v>88000</v>
      </c>
      <c r="F23" s="199">
        <v>32500</v>
      </c>
      <c r="G23" s="199" t="s">
        <v>25</v>
      </c>
      <c r="H23" s="199">
        <v>495610</v>
      </c>
      <c r="I23" s="199" t="s">
        <v>25</v>
      </c>
      <c r="J23" s="199">
        <v>32186</v>
      </c>
      <c r="K23" s="201">
        <f t="shared" si="0"/>
        <v>708296</v>
      </c>
    </row>
    <row r="24" spans="2:11" ht="12.75" customHeight="1">
      <c r="B24" s="111" t="s">
        <v>137</v>
      </c>
      <c r="C24" s="199" t="s">
        <v>25</v>
      </c>
      <c r="D24" s="199" t="s">
        <v>25</v>
      </c>
      <c r="E24" s="199">
        <v>1293.6</v>
      </c>
      <c r="F24" s="199" t="s">
        <v>25</v>
      </c>
      <c r="G24" s="199" t="s">
        <v>25</v>
      </c>
      <c r="H24" s="199" t="s">
        <v>25</v>
      </c>
      <c r="I24" s="199" t="s">
        <v>25</v>
      </c>
      <c r="J24" s="199" t="s">
        <v>25</v>
      </c>
      <c r="K24" s="201">
        <f t="shared" si="0"/>
        <v>1293.6</v>
      </c>
    </row>
    <row r="25" spans="2:11" ht="12.75" customHeight="1">
      <c r="B25" s="111" t="s">
        <v>138</v>
      </c>
      <c r="C25" s="199">
        <v>3373</v>
      </c>
      <c r="D25" s="199" t="s">
        <v>25</v>
      </c>
      <c r="E25" s="199" t="s">
        <v>25</v>
      </c>
      <c r="F25" s="199" t="s">
        <v>25</v>
      </c>
      <c r="G25" s="199" t="s">
        <v>25</v>
      </c>
      <c r="H25" s="199" t="s">
        <v>25</v>
      </c>
      <c r="I25" s="199" t="s">
        <v>25</v>
      </c>
      <c r="J25" s="199" t="s">
        <v>25</v>
      </c>
      <c r="K25" s="201">
        <f t="shared" si="0"/>
        <v>3373</v>
      </c>
    </row>
    <row r="26" spans="2:11" ht="12.75" customHeight="1">
      <c r="B26" s="111" t="s">
        <v>139</v>
      </c>
      <c r="C26" s="199" t="s">
        <v>25</v>
      </c>
      <c r="D26" s="199" t="s">
        <v>25</v>
      </c>
      <c r="E26" s="199" t="s">
        <v>25</v>
      </c>
      <c r="F26" s="199" t="s">
        <v>25</v>
      </c>
      <c r="G26" s="199" t="s">
        <v>25</v>
      </c>
      <c r="H26" s="199" t="s">
        <v>25</v>
      </c>
      <c r="I26" s="199" t="s">
        <v>25</v>
      </c>
      <c r="J26" s="199" t="s">
        <v>25</v>
      </c>
      <c r="K26" s="201" t="s">
        <v>25</v>
      </c>
    </row>
    <row r="27" spans="2:11" ht="12.75" customHeight="1">
      <c r="B27" s="111" t="s">
        <v>140</v>
      </c>
      <c r="C27" s="199" t="s">
        <v>25</v>
      </c>
      <c r="D27" s="199" t="s">
        <v>25</v>
      </c>
      <c r="E27" s="199" t="s">
        <v>25</v>
      </c>
      <c r="F27" s="199">
        <v>110480</v>
      </c>
      <c r="G27" s="199" t="s">
        <v>25</v>
      </c>
      <c r="H27" s="199" t="s">
        <v>25</v>
      </c>
      <c r="I27" s="199" t="s">
        <v>25</v>
      </c>
      <c r="J27" s="199" t="s">
        <v>25</v>
      </c>
      <c r="K27" s="201">
        <f>SUM(C27:J27)</f>
        <v>110480</v>
      </c>
    </row>
    <row r="28" spans="2:11" ht="12.75" customHeight="1">
      <c r="B28" s="111" t="s">
        <v>141</v>
      </c>
      <c r="C28" s="199" t="s">
        <v>25</v>
      </c>
      <c r="D28" s="199" t="s">
        <v>25</v>
      </c>
      <c r="E28" s="199" t="s">
        <v>25</v>
      </c>
      <c r="F28" s="199" t="s">
        <v>25</v>
      </c>
      <c r="G28" s="199" t="s">
        <v>25</v>
      </c>
      <c r="H28" s="199" t="s">
        <v>25</v>
      </c>
      <c r="I28" s="199" t="s">
        <v>25</v>
      </c>
      <c r="J28" s="199" t="s">
        <v>25</v>
      </c>
      <c r="K28" s="201" t="s">
        <v>48</v>
      </c>
    </row>
    <row r="29" spans="2:11" ht="12.75" customHeight="1">
      <c r="B29" s="111" t="s">
        <v>142</v>
      </c>
      <c r="C29" s="199" t="s">
        <v>25</v>
      </c>
      <c r="D29" s="199" t="s">
        <v>25</v>
      </c>
      <c r="E29" s="199" t="s">
        <v>25</v>
      </c>
      <c r="F29" s="199" t="s">
        <v>25</v>
      </c>
      <c r="G29" s="199" t="s">
        <v>25</v>
      </c>
      <c r="H29" s="199" t="s">
        <v>25</v>
      </c>
      <c r="I29" s="199" t="s">
        <v>25</v>
      </c>
      <c r="J29" s="199" t="s">
        <v>25</v>
      </c>
      <c r="K29" s="201" t="s">
        <v>25</v>
      </c>
    </row>
    <row r="30" spans="2:11" ht="12.75" customHeight="1">
      <c r="B30" s="111" t="s">
        <v>143</v>
      </c>
      <c r="C30" s="199" t="s">
        <v>25</v>
      </c>
      <c r="D30" s="199" t="s">
        <v>25</v>
      </c>
      <c r="E30" s="199" t="s">
        <v>25</v>
      </c>
      <c r="F30" s="199" t="s">
        <v>25</v>
      </c>
      <c r="G30" s="199" t="s">
        <v>25</v>
      </c>
      <c r="H30" s="199" t="s">
        <v>25</v>
      </c>
      <c r="I30" s="199" t="s">
        <v>25</v>
      </c>
      <c r="J30" s="199">
        <v>7530</v>
      </c>
      <c r="K30" s="201">
        <f>SUM(C30:J30)</f>
        <v>7530</v>
      </c>
    </row>
    <row r="31" spans="2:11" ht="12.75" customHeight="1">
      <c r="B31" s="111" t="s">
        <v>144</v>
      </c>
      <c r="C31" s="199" t="s">
        <v>25</v>
      </c>
      <c r="D31" s="199" t="s">
        <v>25</v>
      </c>
      <c r="E31" s="199">
        <v>5200</v>
      </c>
      <c r="F31" s="199">
        <v>15087.7</v>
      </c>
      <c r="G31" s="199" t="s">
        <v>25</v>
      </c>
      <c r="H31" s="199" t="s">
        <v>25</v>
      </c>
      <c r="I31" s="199" t="s">
        <v>25</v>
      </c>
      <c r="J31" s="199" t="s">
        <v>25</v>
      </c>
      <c r="K31" s="201">
        <f>SUM(C31:J31)</f>
        <v>20287.7</v>
      </c>
    </row>
    <row r="32" spans="2:11" ht="12.75" customHeight="1">
      <c r="B32" s="111" t="s">
        <v>145</v>
      </c>
      <c r="C32" s="199" t="s">
        <v>25</v>
      </c>
      <c r="D32" s="199" t="s">
        <v>25</v>
      </c>
      <c r="E32" s="199" t="s">
        <v>25</v>
      </c>
      <c r="F32" s="199" t="s">
        <v>25</v>
      </c>
      <c r="G32" s="199" t="s">
        <v>25</v>
      </c>
      <c r="H32" s="199" t="s">
        <v>25</v>
      </c>
      <c r="I32" s="199" t="s">
        <v>25</v>
      </c>
      <c r="J32" s="199" t="s">
        <v>25</v>
      </c>
      <c r="K32" s="201" t="s">
        <v>25</v>
      </c>
    </row>
    <row r="33" spans="2:11" ht="12.75" customHeight="1">
      <c r="B33" s="111" t="s">
        <v>146</v>
      </c>
      <c r="C33" s="199" t="s">
        <v>25</v>
      </c>
      <c r="D33" s="199" t="s">
        <v>25</v>
      </c>
      <c r="E33" s="199">
        <v>27.27</v>
      </c>
      <c r="F33" s="199" t="s">
        <v>25</v>
      </c>
      <c r="G33" s="199" t="s">
        <v>25</v>
      </c>
      <c r="H33" s="199">
        <v>180</v>
      </c>
      <c r="I33" s="199" t="s">
        <v>25</v>
      </c>
      <c r="J33" s="199" t="s">
        <v>25</v>
      </c>
      <c r="K33" s="201">
        <f>SUM(C33:J33)</f>
        <v>207.27</v>
      </c>
    </row>
    <row r="34" spans="2:11" ht="12.75" customHeight="1">
      <c r="B34" s="111" t="s">
        <v>147</v>
      </c>
      <c r="C34" s="199" t="s">
        <v>25</v>
      </c>
      <c r="D34" s="199" t="s">
        <v>25</v>
      </c>
      <c r="E34" s="199">
        <v>730</v>
      </c>
      <c r="F34" s="199" t="s">
        <v>25</v>
      </c>
      <c r="G34" s="199" t="s">
        <v>25</v>
      </c>
      <c r="H34" s="199" t="s">
        <v>25</v>
      </c>
      <c r="I34" s="199" t="s">
        <v>25</v>
      </c>
      <c r="J34" s="199">
        <v>6375</v>
      </c>
      <c r="K34" s="201">
        <f>SUM(C34:J34)</f>
        <v>7105</v>
      </c>
    </row>
    <row r="35" spans="2:11" ht="12.75" customHeight="1">
      <c r="B35" s="111" t="s">
        <v>148</v>
      </c>
      <c r="C35" s="199" t="s">
        <v>25</v>
      </c>
      <c r="D35" s="199" t="s">
        <v>25</v>
      </c>
      <c r="E35" s="199">
        <v>21</v>
      </c>
      <c r="F35" s="199" t="s">
        <v>25</v>
      </c>
      <c r="G35" s="199" t="s">
        <v>25</v>
      </c>
      <c r="H35" s="199" t="s">
        <v>25</v>
      </c>
      <c r="I35" s="199" t="s">
        <v>25</v>
      </c>
      <c r="J35" s="199">
        <v>65000</v>
      </c>
      <c r="K35" s="201">
        <f>SUM(C35:J35)</f>
        <v>65021</v>
      </c>
    </row>
    <row r="36" spans="2:11" ht="12.75" customHeight="1">
      <c r="B36" s="111" t="s">
        <v>149</v>
      </c>
      <c r="C36" s="199" t="s">
        <v>25</v>
      </c>
      <c r="D36" s="199">
        <v>198176.24</v>
      </c>
      <c r="E36" s="199" t="s">
        <v>25</v>
      </c>
      <c r="F36" s="199" t="s">
        <v>25</v>
      </c>
      <c r="G36" s="199">
        <v>137490</v>
      </c>
      <c r="H36" s="199" t="s">
        <v>25</v>
      </c>
      <c r="I36" s="199" t="s">
        <v>25</v>
      </c>
      <c r="J36" s="199" t="s">
        <v>25</v>
      </c>
      <c r="K36" s="201">
        <f>SUM(C36:J36)</f>
        <v>335666.24</v>
      </c>
    </row>
    <row r="37" spans="2:11" ht="12.75" customHeight="1">
      <c r="B37" s="111" t="s">
        <v>150</v>
      </c>
      <c r="C37" s="199" t="s">
        <v>25</v>
      </c>
      <c r="D37" s="199" t="s">
        <v>25</v>
      </c>
      <c r="E37" s="199">
        <v>19601</v>
      </c>
      <c r="F37" s="199" t="s">
        <v>25</v>
      </c>
      <c r="G37" s="199" t="s">
        <v>25</v>
      </c>
      <c r="H37" s="199" t="s">
        <v>25</v>
      </c>
      <c r="I37" s="199" t="s">
        <v>25</v>
      </c>
      <c r="J37" s="199">
        <v>31782</v>
      </c>
      <c r="K37" s="201">
        <f>SUM(C37:J37)</f>
        <v>51383</v>
      </c>
    </row>
    <row r="38" spans="2:11" ht="12.75" customHeight="1">
      <c r="B38" s="111" t="s">
        <v>151</v>
      </c>
      <c r="C38" s="199" t="s">
        <v>25</v>
      </c>
      <c r="D38" s="199" t="s">
        <v>25</v>
      </c>
      <c r="E38" s="199" t="s">
        <v>25</v>
      </c>
      <c r="F38" s="199" t="s">
        <v>25</v>
      </c>
      <c r="G38" s="199" t="s">
        <v>25</v>
      </c>
      <c r="H38" s="199" t="s">
        <v>25</v>
      </c>
      <c r="I38" s="199" t="s">
        <v>25</v>
      </c>
      <c r="J38" s="199" t="s">
        <v>25</v>
      </c>
      <c r="K38" s="201" t="s">
        <v>48</v>
      </c>
    </row>
    <row r="39" spans="2:11" ht="12.75" customHeight="1">
      <c r="B39" s="111" t="s">
        <v>152</v>
      </c>
      <c r="C39" s="199" t="s">
        <v>25</v>
      </c>
      <c r="D39" s="199" t="s">
        <v>25</v>
      </c>
      <c r="E39" s="199" t="s">
        <v>25</v>
      </c>
      <c r="F39" s="199" t="s">
        <v>25</v>
      </c>
      <c r="G39" s="199" t="s">
        <v>25</v>
      </c>
      <c r="H39" s="199" t="s">
        <v>25</v>
      </c>
      <c r="I39" s="199" t="s">
        <v>25</v>
      </c>
      <c r="J39" s="199" t="s">
        <v>25</v>
      </c>
      <c r="K39" s="201" t="s">
        <v>48</v>
      </c>
    </row>
    <row r="40" spans="2:11" ht="12.75" customHeight="1">
      <c r="B40" s="111" t="s">
        <v>153</v>
      </c>
      <c r="C40" s="199">
        <v>1485521.85</v>
      </c>
      <c r="D40" s="199">
        <v>54140</v>
      </c>
      <c r="E40" s="199">
        <v>9050</v>
      </c>
      <c r="F40" s="199">
        <v>104320</v>
      </c>
      <c r="G40" s="199" t="s">
        <v>25</v>
      </c>
      <c r="H40" s="199">
        <v>114351</v>
      </c>
      <c r="I40" s="199">
        <v>21473</v>
      </c>
      <c r="J40" s="199">
        <v>60266.27</v>
      </c>
      <c r="K40" s="201">
        <f>SUM(C40:J40)</f>
        <v>1849122.12</v>
      </c>
    </row>
    <row r="41" spans="2:11" ht="12.75" customHeight="1">
      <c r="B41" s="111" t="s">
        <v>154</v>
      </c>
      <c r="C41" s="199">
        <v>877</v>
      </c>
      <c r="D41" s="199" t="s">
        <v>25</v>
      </c>
      <c r="E41" s="199" t="s">
        <v>25</v>
      </c>
      <c r="F41" s="199" t="s">
        <v>25</v>
      </c>
      <c r="G41" s="199" t="s">
        <v>25</v>
      </c>
      <c r="H41" s="199" t="s">
        <v>25</v>
      </c>
      <c r="I41" s="199" t="s">
        <v>25</v>
      </c>
      <c r="J41" s="199" t="s">
        <v>25</v>
      </c>
      <c r="K41" s="201">
        <f>SUM(C41:J41)</f>
        <v>877</v>
      </c>
    </row>
    <row r="42" spans="2:11" ht="12.75" customHeight="1">
      <c r="B42" s="111" t="s">
        <v>155</v>
      </c>
      <c r="C42" s="199" t="s">
        <v>25</v>
      </c>
      <c r="D42" s="199" t="s">
        <v>25</v>
      </c>
      <c r="E42" s="199">
        <v>64000</v>
      </c>
      <c r="F42" s="199" t="s">
        <v>25</v>
      </c>
      <c r="G42" s="199" t="s">
        <v>25</v>
      </c>
      <c r="H42" s="199" t="s">
        <v>25</v>
      </c>
      <c r="I42" s="199" t="s">
        <v>25</v>
      </c>
      <c r="J42" s="199" t="s">
        <v>25</v>
      </c>
      <c r="K42" s="201">
        <f>SUM(C42:J42)</f>
        <v>64000</v>
      </c>
    </row>
    <row r="43" spans="2:11" ht="12.75" customHeight="1">
      <c r="B43" s="111" t="s">
        <v>156</v>
      </c>
      <c r="C43" s="199" t="s">
        <v>25</v>
      </c>
      <c r="D43" s="199" t="s">
        <v>25</v>
      </c>
      <c r="E43" s="199" t="s">
        <v>25</v>
      </c>
      <c r="F43" s="199" t="s">
        <v>25</v>
      </c>
      <c r="G43" s="199" t="s">
        <v>25</v>
      </c>
      <c r="H43" s="199" t="s">
        <v>25</v>
      </c>
      <c r="I43" s="199" t="s">
        <v>25</v>
      </c>
      <c r="J43" s="199" t="s">
        <v>25</v>
      </c>
      <c r="K43" s="201" t="s">
        <v>48</v>
      </c>
    </row>
    <row r="44" spans="2:11" ht="12.75" customHeight="1">
      <c r="B44" s="111" t="s">
        <v>157</v>
      </c>
      <c r="C44" s="199" t="s">
        <v>25</v>
      </c>
      <c r="D44" s="199" t="s">
        <v>25</v>
      </c>
      <c r="E44" s="199" t="s">
        <v>25</v>
      </c>
      <c r="F44" s="199" t="s">
        <v>25</v>
      </c>
      <c r="G44" s="199" t="s">
        <v>25</v>
      </c>
      <c r="H44" s="199" t="s">
        <v>25</v>
      </c>
      <c r="I44" s="199" t="s">
        <v>25</v>
      </c>
      <c r="J44" s="199" t="s">
        <v>25</v>
      </c>
      <c r="K44" s="201" t="s">
        <v>48</v>
      </c>
    </row>
    <row r="45" spans="2:11" ht="12.75" customHeight="1">
      <c r="B45" s="111" t="s">
        <v>158</v>
      </c>
      <c r="C45" s="199" t="s">
        <v>25</v>
      </c>
      <c r="D45" s="199" t="s">
        <v>25</v>
      </c>
      <c r="E45" s="199" t="s">
        <v>25</v>
      </c>
      <c r="F45" s="199" t="s">
        <v>25</v>
      </c>
      <c r="G45" s="199" t="s">
        <v>25</v>
      </c>
      <c r="H45" s="199" t="s">
        <v>25</v>
      </c>
      <c r="I45" s="199" t="s">
        <v>25</v>
      </c>
      <c r="J45" s="199" t="s">
        <v>25</v>
      </c>
      <c r="K45" s="201" t="s">
        <v>48</v>
      </c>
    </row>
    <row r="46" spans="2:11" ht="12.75" customHeight="1">
      <c r="B46" s="111" t="s">
        <v>159</v>
      </c>
      <c r="C46" s="199">
        <v>56885</v>
      </c>
      <c r="D46" s="199">
        <v>345796</v>
      </c>
      <c r="E46" s="199">
        <v>184260</v>
      </c>
      <c r="F46" s="199">
        <v>1209200</v>
      </c>
      <c r="G46" s="199">
        <v>41858.3</v>
      </c>
      <c r="H46" s="199">
        <v>145764</v>
      </c>
      <c r="I46" s="199">
        <v>16000</v>
      </c>
      <c r="J46" s="199">
        <v>345200.28</v>
      </c>
      <c r="K46" s="201">
        <f>SUM(C46:J46)</f>
        <v>2344963.58</v>
      </c>
    </row>
    <row r="47" spans="2:11" ht="12.75" customHeight="1">
      <c r="B47" s="111" t="s">
        <v>160</v>
      </c>
      <c r="C47" s="199" t="s">
        <v>25</v>
      </c>
      <c r="D47" s="199" t="s">
        <v>25</v>
      </c>
      <c r="E47" s="199" t="s">
        <v>25</v>
      </c>
      <c r="F47" s="199">
        <v>105580</v>
      </c>
      <c r="G47" s="199" t="s">
        <v>25</v>
      </c>
      <c r="H47" s="199" t="s">
        <v>25</v>
      </c>
      <c r="I47" s="199">
        <v>50500</v>
      </c>
      <c r="J47" s="199" t="s">
        <v>25</v>
      </c>
      <c r="K47" s="201">
        <f>SUM(C47:J47)</f>
        <v>156080</v>
      </c>
    </row>
    <row r="48" spans="2:11" ht="12.75" customHeight="1">
      <c r="B48" s="111" t="s">
        <v>161</v>
      </c>
      <c r="C48" s="199" t="s">
        <v>25</v>
      </c>
      <c r="D48" s="199">
        <v>462551</v>
      </c>
      <c r="E48" s="199" t="s">
        <v>25</v>
      </c>
      <c r="F48" s="199" t="s">
        <v>25</v>
      </c>
      <c r="G48" s="199" t="s">
        <v>25</v>
      </c>
      <c r="H48" s="199" t="s">
        <v>25</v>
      </c>
      <c r="I48" s="199">
        <v>9400</v>
      </c>
      <c r="J48" s="199">
        <v>25646</v>
      </c>
      <c r="K48" s="201">
        <f>SUM(C48:J48)</f>
        <v>497597</v>
      </c>
    </row>
    <row r="49" spans="2:11" ht="12.75" customHeight="1">
      <c r="B49" s="111" t="s">
        <v>162</v>
      </c>
      <c r="C49" s="199" t="s">
        <v>25</v>
      </c>
      <c r="D49" s="199">
        <v>217140</v>
      </c>
      <c r="E49" s="199">
        <v>3296</v>
      </c>
      <c r="F49" s="199" t="s">
        <v>25</v>
      </c>
      <c r="G49" s="199" t="s">
        <v>25</v>
      </c>
      <c r="H49" s="199" t="s">
        <v>25</v>
      </c>
      <c r="I49" s="199">
        <v>139824.7</v>
      </c>
      <c r="J49" s="199" t="s">
        <v>25</v>
      </c>
      <c r="K49" s="201">
        <f>SUM(C49:J49)</f>
        <v>360260.7</v>
      </c>
    </row>
    <row r="50" spans="2:11" ht="12.75" customHeight="1">
      <c r="B50" s="111" t="s">
        <v>163</v>
      </c>
      <c r="C50" s="199" t="s">
        <v>25</v>
      </c>
      <c r="D50" s="199" t="s">
        <v>25</v>
      </c>
      <c r="E50" s="199" t="s">
        <v>25</v>
      </c>
      <c r="F50" s="199" t="s">
        <v>25</v>
      </c>
      <c r="G50" s="199" t="s">
        <v>25</v>
      </c>
      <c r="H50" s="199" t="s">
        <v>25</v>
      </c>
      <c r="I50" s="199" t="s">
        <v>25</v>
      </c>
      <c r="J50" s="199" t="s">
        <v>25</v>
      </c>
      <c r="K50" s="201" t="s">
        <v>48</v>
      </c>
    </row>
    <row r="51" spans="2:11" ht="12.75" customHeight="1">
      <c r="B51" s="111" t="s">
        <v>164</v>
      </c>
      <c r="C51" s="199" t="s">
        <v>25</v>
      </c>
      <c r="D51" s="199" t="s">
        <v>25</v>
      </c>
      <c r="E51" s="199" t="s">
        <v>25</v>
      </c>
      <c r="F51" s="199" t="s">
        <v>25</v>
      </c>
      <c r="G51" s="199" t="s">
        <v>25</v>
      </c>
      <c r="H51" s="199" t="s">
        <v>25</v>
      </c>
      <c r="I51" s="199" t="s">
        <v>25</v>
      </c>
      <c r="J51" s="199">
        <v>958306</v>
      </c>
      <c r="K51" s="201">
        <f aca="true" t="shared" si="1" ref="K51:K56">SUM(C51:J51)</f>
        <v>958306</v>
      </c>
    </row>
    <row r="52" spans="2:11" ht="12.75" customHeight="1">
      <c r="B52" s="111" t="s">
        <v>165</v>
      </c>
      <c r="C52" s="199">
        <v>276623</v>
      </c>
      <c r="D52" s="199">
        <v>480532.8</v>
      </c>
      <c r="E52" s="199">
        <v>629890</v>
      </c>
      <c r="F52" s="199">
        <v>105133.39</v>
      </c>
      <c r="G52" s="199">
        <v>295710</v>
      </c>
      <c r="H52" s="199">
        <v>704010</v>
      </c>
      <c r="I52" s="199">
        <v>1421659</v>
      </c>
      <c r="J52" s="199">
        <v>703781.39</v>
      </c>
      <c r="K52" s="201">
        <f t="shared" si="1"/>
        <v>4617339.58</v>
      </c>
    </row>
    <row r="53" spans="2:11" ht="12.75" customHeight="1">
      <c r="B53" s="111" t="s">
        <v>166</v>
      </c>
      <c r="C53" s="199" t="s">
        <v>25</v>
      </c>
      <c r="D53" s="199">
        <v>10000</v>
      </c>
      <c r="E53" s="199" t="s">
        <v>25</v>
      </c>
      <c r="F53" s="199" t="s">
        <v>25</v>
      </c>
      <c r="G53" s="199" t="s">
        <v>25</v>
      </c>
      <c r="H53" s="199" t="s">
        <v>25</v>
      </c>
      <c r="I53" s="199" t="s">
        <v>25</v>
      </c>
      <c r="J53" s="199">
        <v>8532</v>
      </c>
      <c r="K53" s="201">
        <f t="shared" si="1"/>
        <v>18532</v>
      </c>
    </row>
    <row r="54" spans="2:11" ht="12.75" customHeight="1">
      <c r="B54" s="111" t="s">
        <v>167</v>
      </c>
      <c r="C54" s="199" t="s">
        <v>25</v>
      </c>
      <c r="D54" s="199" t="s">
        <v>25</v>
      </c>
      <c r="E54" s="199" t="s">
        <v>25</v>
      </c>
      <c r="F54" s="199">
        <v>108243.5</v>
      </c>
      <c r="G54" s="199" t="s">
        <v>25</v>
      </c>
      <c r="H54" s="199">
        <v>9100</v>
      </c>
      <c r="I54" s="199">
        <v>57575</v>
      </c>
      <c r="J54" s="199" t="s">
        <v>25</v>
      </c>
      <c r="K54" s="201">
        <f t="shared" si="1"/>
        <v>174918.5</v>
      </c>
    </row>
    <row r="55" spans="2:11" ht="12.75" customHeight="1">
      <c r="B55" s="111" t="s">
        <v>168</v>
      </c>
      <c r="C55" s="199" t="s">
        <v>25</v>
      </c>
      <c r="D55" s="199">
        <v>250000</v>
      </c>
      <c r="E55" s="199">
        <v>21647.68</v>
      </c>
      <c r="F55" s="199">
        <v>72235</v>
      </c>
      <c r="G55" s="199" t="s">
        <v>25</v>
      </c>
      <c r="H55" s="199">
        <v>356325</v>
      </c>
      <c r="I55" s="199">
        <v>82100</v>
      </c>
      <c r="J55" s="199">
        <v>70000</v>
      </c>
      <c r="K55" s="201">
        <f t="shared" si="1"/>
        <v>852307.6799999999</v>
      </c>
    </row>
    <row r="56" spans="2:11" ht="12.75" customHeight="1">
      <c r="B56" s="111" t="s">
        <v>169</v>
      </c>
      <c r="C56" s="199" t="s">
        <v>25</v>
      </c>
      <c r="D56" s="199" t="s">
        <v>25</v>
      </c>
      <c r="E56" s="199" t="s">
        <v>25</v>
      </c>
      <c r="F56" s="199">
        <v>81200</v>
      </c>
      <c r="G56" s="199" t="s">
        <v>25</v>
      </c>
      <c r="H56" s="199" t="s">
        <v>25</v>
      </c>
      <c r="I56" s="199" t="s">
        <v>25</v>
      </c>
      <c r="J56" s="199" t="s">
        <v>25</v>
      </c>
      <c r="K56" s="201">
        <f t="shared" si="1"/>
        <v>81200</v>
      </c>
    </row>
    <row r="57" spans="2:11" ht="12.75" customHeight="1">
      <c r="B57" s="111" t="s">
        <v>170</v>
      </c>
      <c r="C57" s="199" t="s">
        <v>25</v>
      </c>
      <c r="D57" s="199" t="s">
        <v>25</v>
      </c>
      <c r="E57" s="199" t="s">
        <v>25</v>
      </c>
      <c r="F57" s="199" t="s">
        <v>25</v>
      </c>
      <c r="G57" s="199" t="s">
        <v>25</v>
      </c>
      <c r="H57" s="199" t="s">
        <v>25</v>
      </c>
      <c r="I57" s="199" t="s">
        <v>25</v>
      </c>
      <c r="J57" s="199" t="s">
        <v>25</v>
      </c>
      <c r="K57" s="201" t="s">
        <v>48</v>
      </c>
    </row>
    <row r="58" spans="2:11" ht="12.75" customHeight="1">
      <c r="B58" s="111" t="s">
        <v>171</v>
      </c>
      <c r="C58" s="199" t="s">
        <v>25</v>
      </c>
      <c r="D58" s="199" t="s">
        <v>25</v>
      </c>
      <c r="E58" s="199" t="s">
        <v>25</v>
      </c>
      <c r="F58" s="199" t="s">
        <v>25</v>
      </c>
      <c r="G58" s="199" t="s">
        <v>25</v>
      </c>
      <c r="H58" s="199" t="s">
        <v>25</v>
      </c>
      <c r="I58" s="199" t="s">
        <v>25</v>
      </c>
      <c r="J58" s="199" t="s">
        <v>25</v>
      </c>
      <c r="K58" s="201" t="s">
        <v>48</v>
      </c>
    </row>
    <row r="59" spans="2:11" ht="12.75" customHeight="1">
      <c r="B59" s="111" t="s">
        <v>172</v>
      </c>
      <c r="C59" s="199" t="s">
        <v>25</v>
      </c>
      <c r="D59" s="199" t="s">
        <v>25</v>
      </c>
      <c r="E59" s="199" t="s">
        <v>25</v>
      </c>
      <c r="F59" s="199" t="s">
        <v>25</v>
      </c>
      <c r="G59" s="199">
        <v>4125</v>
      </c>
      <c r="H59" s="199">
        <v>2080</v>
      </c>
      <c r="I59" s="199" t="s">
        <v>25</v>
      </c>
      <c r="J59" s="199" t="s">
        <v>25</v>
      </c>
      <c r="K59" s="201">
        <f>SUM(C59:J59)</f>
        <v>6205</v>
      </c>
    </row>
    <row r="60" spans="2:11" ht="12.75" customHeight="1">
      <c r="B60" s="111" t="s">
        <v>173</v>
      </c>
      <c r="C60" s="199" t="s">
        <v>25</v>
      </c>
      <c r="D60" s="199" t="s">
        <v>25</v>
      </c>
      <c r="E60" s="199" t="s">
        <v>25</v>
      </c>
      <c r="F60" s="199" t="s">
        <v>25</v>
      </c>
      <c r="G60" s="199" t="s">
        <v>25</v>
      </c>
      <c r="H60" s="199" t="s">
        <v>25</v>
      </c>
      <c r="I60" s="199" t="s">
        <v>25</v>
      </c>
      <c r="J60" s="199" t="s">
        <v>25</v>
      </c>
      <c r="K60" s="201" t="s">
        <v>48</v>
      </c>
    </row>
    <row r="61" spans="2:11" ht="12.75" customHeight="1">
      <c r="B61" s="111" t="s">
        <v>174</v>
      </c>
      <c r="C61" s="199">
        <v>16274.7</v>
      </c>
      <c r="D61" s="199" t="s">
        <v>25</v>
      </c>
      <c r="E61" s="199" t="s">
        <v>25</v>
      </c>
      <c r="F61" s="199">
        <v>780565.63</v>
      </c>
      <c r="G61" s="199" t="s">
        <v>25</v>
      </c>
      <c r="H61" s="199" t="s">
        <v>25</v>
      </c>
      <c r="I61" s="199">
        <v>652057</v>
      </c>
      <c r="J61" s="199">
        <v>273000</v>
      </c>
      <c r="K61" s="201">
        <f>SUM(C61:J61)</f>
        <v>1721897.33</v>
      </c>
    </row>
    <row r="62" spans="2:11" ht="12.75" customHeight="1">
      <c r="B62" s="111" t="s">
        <v>175</v>
      </c>
      <c r="C62" s="199">
        <v>2400</v>
      </c>
      <c r="D62" s="199" t="s">
        <v>25</v>
      </c>
      <c r="E62" s="199" t="s">
        <v>25</v>
      </c>
      <c r="F62" s="199" t="s">
        <v>25</v>
      </c>
      <c r="G62" s="199" t="s">
        <v>25</v>
      </c>
      <c r="H62" s="199" t="s">
        <v>25</v>
      </c>
      <c r="I62" s="199" t="s">
        <v>25</v>
      </c>
      <c r="J62" s="199" t="s">
        <v>25</v>
      </c>
      <c r="K62" s="201">
        <f>SUM(C62:J62)</f>
        <v>2400</v>
      </c>
    </row>
    <row r="63" spans="2:11" ht="12.75" customHeight="1">
      <c r="B63" s="111" t="s">
        <v>176</v>
      </c>
      <c r="C63" s="199" t="s">
        <v>25</v>
      </c>
      <c r="D63" s="199" t="s">
        <v>25</v>
      </c>
      <c r="E63" s="199">
        <v>1100</v>
      </c>
      <c r="F63" s="199" t="s">
        <v>25</v>
      </c>
      <c r="G63" s="199">
        <v>4455</v>
      </c>
      <c r="H63" s="199">
        <v>15000</v>
      </c>
      <c r="I63" s="199" t="s">
        <v>25</v>
      </c>
      <c r="J63" s="199">
        <v>54700</v>
      </c>
      <c r="K63" s="201">
        <f>SUM(C63:J63)</f>
        <v>75255</v>
      </c>
    </row>
    <row r="64" spans="2:11" ht="12.75" customHeight="1">
      <c r="B64" s="111" t="s">
        <v>177</v>
      </c>
      <c r="C64" s="199" t="s">
        <v>25</v>
      </c>
      <c r="D64" s="199">
        <v>36195</v>
      </c>
      <c r="E64" s="199">
        <v>213620</v>
      </c>
      <c r="F64" s="199" t="s">
        <v>25</v>
      </c>
      <c r="G64" s="199">
        <v>3330</v>
      </c>
      <c r="H64" s="199">
        <v>35667</v>
      </c>
      <c r="I64" s="199" t="s">
        <v>25</v>
      </c>
      <c r="J64" s="199">
        <v>126069.26</v>
      </c>
      <c r="K64" s="201">
        <f>SUM(C64:J64)</f>
        <v>414881.26</v>
      </c>
    </row>
    <row r="65" spans="2:11" ht="12.75" customHeight="1">
      <c r="B65" s="111" t="s">
        <v>178</v>
      </c>
      <c r="C65" s="199" t="s">
        <v>25</v>
      </c>
      <c r="D65" s="199" t="s">
        <v>25</v>
      </c>
      <c r="E65" s="199" t="s">
        <v>25</v>
      </c>
      <c r="F65" s="199" t="s">
        <v>25</v>
      </c>
      <c r="G65" s="199" t="s">
        <v>25</v>
      </c>
      <c r="H65" s="199" t="s">
        <v>25</v>
      </c>
      <c r="I65" s="199" t="s">
        <v>25</v>
      </c>
      <c r="J65" s="199" t="s">
        <v>25</v>
      </c>
      <c r="K65" s="201" t="s">
        <v>48</v>
      </c>
    </row>
    <row r="66" spans="2:11" ht="12.75" customHeight="1">
      <c r="B66" s="111" t="s">
        <v>179</v>
      </c>
      <c r="C66" s="199" t="s">
        <v>25</v>
      </c>
      <c r="D66" s="199" t="s">
        <v>25</v>
      </c>
      <c r="E66" s="199" t="s">
        <v>25</v>
      </c>
      <c r="F66" s="199" t="s">
        <v>25</v>
      </c>
      <c r="G66" s="199" t="s">
        <v>25</v>
      </c>
      <c r="H66" s="199" t="s">
        <v>25</v>
      </c>
      <c r="I66" s="199" t="s">
        <v>25</v>
      </c>
      <c r="J66" s="199" t="s">
        <v>25</v>
      </c>
      <c r="K66" s="201" t="s">
        <v>48</v>
      </c>
    </row>
    <row r="67" spans="2:11" ht="12.75" customHeight="1">
      <c r="B67" s="111" t="s">
        <v>180</v>
      </c>
      <c r="C67" s="199" t="s">
        <v>25</v>
      </c>
      <c r="D67" s="199" t="s">
        <v>25</v>
      </c>
      <c r="E67" s="199" t="s">
        <v>25</v>
      </c>
      <c r="F67" s="199" t="s">
        <v>25</v>
      </c>
      <c r="G67" s="199" t="s">
        <v>25</v>
      </c>
      <c r="H67" s="199" t="s">
        <v>25</v>
      </c>
      <c r="I67" s="199" t="s">
        <v>25</v>
      </c>
      <c r="J67" s="199">
        <v>439948</v>
      </c>
      <c r="K67" s="201" t="s">
        <v>48</v>
      </c>
    </row>
    <row r="68" spans="2:11" ht="12.75" customHeight="1">
      <c r="B68" s="111" t="s">
        <v>181</v>
      </c>
      <c r="C68" s="199">
        <v>303554.23</v>
      </c>
      <c r="D68" s="199" t="s">
        <v>25</v>
      </c>
      <c r="E68" s="199">
        <v>8500</v>
      </c>
      <c r="F68" s="199" t="s">
        <v>25</v>
      </c>
      <c r="G68" s="199" t="s">
        <v>25</v>
      </c>
      <c r="H68" s="199" t="s">
        <v>25</v>
      </c>
      <c r="I68" s="199" t="s">
        <v>25</v>
      </c>
      <c r="J68" s="199" t="s">
        <v>25</v>
      </c>
      <c r="K68" s="201">
        <f>SUM(C68:J68)</f>
        <v>312054.23</v>
      </c>
    </row>
    <row r="69" spans="2:11" ht="12.75" customHeight="1">
      <c r="B69" s="111" t="s">
        <v>182</v>
      </c>
      <c r="C69" s="199" t="s">
        <v>25</v>
      </c>
      <c r="D69" s="199" t="s">
        <v>25</v>
      </c>
      <c r="E69" s="199" t="s">
        <v>25</v>
      </c>
      <c r="F69" s="199" t="s">
        <v>25</v>
      </c>
      <c r="G69" s="199" t="s">
        <v>25</v>
      </c>
      <c r="H69" s="199" t="s">
        <v>25</v>
      </c>
      <c r="I69" s="199" t="s">
        <v>25</v>
      </c>
      <c r="J69" s="199" t="s">
        <v>25</v>
      </c>
      <c r="K69" s="201" t="s">
        <v>25</v>
      </c>
    </row>
    <row r="70" spans="2:11" ht="12.75" customHeight="1">
      <c r="B70" s="111" t="s">
        <v>183</v>
      </c>
      <c r="C70" s="199" t="s">
        <v>25</v>
      </c>
      <c r="D70" s="199" t="s">
        <v>25</v>
      </c>
      <c r="E70" s="199" t="s">
        <v>25</v>
      </c>
      <c r="F70" s="199">
        <v>70000</v>
      </c>
      <c r="G70" s="199" t="s">
        <v>25</v>
      </c>
      <c r="H70" s="199">
        <v>62996.69</v>
      </c>
      <c r="I70" s="199">
        <v>2340</v>
      </c>
      <c r="J70" s="199">
        <v>31928</v>
      </c>
      <c r="K70" s="201">
        <f>SUM(C70:J70)</f>
        <v>167264.69</v>
      </c>
    </row>
    <row r="71" spans="2:11" ht="12.75" customHeight="1">
      <c r="B71" s="111" t="s">
        <v>184</v>
      </c>
      <c r="C71" s="199">
        <v>8835.1</v>
      </c>
      <c r="D71" s="199" t="s">
        <v>25</v>
      </c>
      <c r="E71" s="199" t="s">
        <v>25</v>
      </c>
      <c r="F71" s="199">
        <v>360</v>
      </c>
      <c r="G71" s="199">
        <v>100</v>
      </c>
      <c r="H71" s="199" t="s">
        <v>25</v>
      </c>
      <c r="I71" s="199">
        <v>131659</v>
      </c>
      <c r="J71" s="199" t="s">
        <v>25</v>
      </c>
      <c r="K71" s="201">
        <f>SUM(C71:J71)</f>
        <v>140954.1</v>
      </c>
    </row>
    <row r="72" spans="2:11" ht="12.75" customHeight="1">
      <c r="B72" s="111" t="s">
        <v>185</v>
      </c>
      <c r="C72" s="199" t="s">
        <v>25</v>
      </c>
      <c r="D72" s="199" t="s">
        <v>25</v>
      </c>
      <c r="E72" s="199" t="s">
        <v>25</v>
      </c>
      <c r="F72" s="199" t="s">
        <v>25</v>
      </c>
      <c r="G72" s="199" t="s">
        <v>25</v>
      </c>
      <c r="H72" s="199" t="s">
        <v>25</v>
      </c>
      <c r="I72" s="199" t="s">
        <v>25</v>
      </c>
      <c r="J72" s="199" t="s">
        <v>25</v>
      </c>
      <c r="K72" s="201" t="s">
        <v>48</v>
      </c>
    </row>
    <row r="73" spans="2:11" ht="12.75" customHeight="1">
      <c r="B73" s="111" t="s">
        <v>186</v>
      </c>
      <c r="C73" s="199" t="s">
        <v>25</v>
      </c>
      <c r="D73" s="199" t="s">
        <v>25</v>
      </c>
      <c r="E73" s="199" t="s">
        <v>25</v>
      </c>
      <c r="F73" s="199" t="s">
        <v>25</v>
      </c>
      <c r="G73" s="199" t="s">
        <v>25</v>
      </c>
      <c r="H73" s="199" t="s">
        <v>25</v>
      </c>
      <c r="I73" s="199" t="s">
        <v>25</v>
      </c>
      <c r="J73" s="199" t="s">
        <v>25</v>
      </c>
      <c r="K73" s="201" t="s">
        <v>48</v>
      </c>
    </row>
    <row r="74" spans="2:11" ht="12.75" customHeight="1">
      <c r="B74" s="111" t="s">
        <v>187</v>
      </c>
      <c r="C74" s="199" t="s">
        <v>25</v>
      </c>
      <c r="D74" s="199" t="s">
        <v>25</v>
      </c>
      <c r="E74" s="199" t="s">
        <v>25</v>
      </c>
      <c r="F74" s="199" t="s">
        <v>25</v>
      </c>
      <c r="G74" s="199" t="s">
        <v>25</v>
      </c>
      <c r="H74" s="199" t="s">
        <v>25</v>
      </c>
      <c r="I74" s="199" t="s">
        <v>25</v>
      </c>
      <c r="J74" s="199" t="s">
        <v>25</v>
      </c>
      <c r="K74" s="201" t="s">
        <v>25</v>
      </c>
    </row>
    <row r="75" spans="2:11" ht="12.75" customHeight="1">
      <c r="B75" s="111" t="s">
        <v>188</v>
      </c>
      <c r="C75" s="199" t="s">
        <v>25</v>
      </c>
      <c r="D75" s="199" t="s">
        <v>25</v>
      </c>
      <c r="E75" s="199" t="s">
        <v>25</v>
      </c>
      <c r="F75" s="199" t="s">
        <v>25</v>
      </c>
      <c r="G75" s="199" t="s">
        <v>25</v>
      </c>
      <c r="H75" s="199" t="s">
        <v>25</v>
      </c>
      <c r="I75" s="199" t="s">
        <v>25</v>
      </c>
      <c r="J75" s="199" t="s">
        <v>25</v>
      </c>
      <c r="K75" s="201" t="s">
        <v>25</v>
      </c>
    </row>
    <row r="76" spans="2:11" ht="12.75" customHeight="1">
      <c r="B76" s="111" t="s">
        <v>189</v>
      </c>
      <c r="C76" s="199" t="s">
        <v>25</v>
      </c>
      <c r="D76" s="199" t="s">
        <v>25</v>
      </c>
      <c r="E76" s="199" t="s">
        <v>25</v>
      </c>
      <c r="F76" s="199" t="s">
        <v>25</v>
      </c>
      <c r="G76" s="199" t="s">
        <v>25</v>
      </c>
      <c r="H76" s="199" t="s">
        <v>25</v>
      </c>
      <c r="I76" s="199" t="s">
        <v>25</v>
      </c>
      <c r="J76" s="199" t="s">
        <v>25</v>
      </c>
      <c r="K76" s="201" t="s">
        <v>25</v>
      </c>
    </row>
    <row r="77" spans="2:11" ht="12.75" customHeight="1">
      <c r="B77" s="111" t="s">
        <v>190</v>
      </c>
      <c r="C77" s="199" t="s">
        <v>25</v>
      </c>
      <c r="D77" s="199" t="s">
        <v>25</v>
      </c>
      <c r="E77" s="199" t="s">
        <v>25</v>
      </c>
      <c r="F77" s="199" t="s">
        <v>25</v>
      </c>
      <c r="G77" s="199" t="s">
        <v>25</v>
      </c>
      <c r="H77" s="199" t="s">
        <v>25</v>
      </c>
      <c r="I77" s="199" t="s">
        <v>25</v>
      </c>
      <c r="J77" s="199" t="s">
        <v>25</v>
      </c>
      <c r="K77" s="201" t="s">
        <v>25</v>
      </c>
    </row>
    <row r="78" spans="2:11" ht="12.75" customHeight="1">
      <c r="B78" s="111" t="s">
        <v>191</v>
      </c>
      <c r="C78" s="199" t="s">
        <v>25</v>
      </c>
      <c r="D78" s="199" t="s">
        <v>25</v>
      </c>
      <c r="E78" s="199">
        <v>87300</v>
      </c>
      <c r="F78" s="199" t="s">
        <v>25</v>
      </c>
      <c r="G78" s="199">
        <v>4150</v>
      </c>
      <c r="H78" s="199">
        <v>1080</v>
      </c>
      <c r="I78" s="199" t="s">
        <v>25</v>
      </c>
      <c r="J78" s="199">
        <v>3517</v>
      </c>
      <c r="K78" s="201">
        <f>SUM(C78:J78)</f>
        <v>96047</v>
      </c>
    </row>
    <row r="79" spans="2:11" ht="12.75" customHeight="1">
      <c r="B79" s="112" t="s">
        <v>192</v>
      </c>
      <c r="C79" s="203" t="s">
        <v>25</v>
      </c>
      <c r="D79" s="203" t="s">
        <v>25</v>
      </c>
      <c r="E79" s="203" t="s">
        <v>25</v>
      </c>
      <c r="F79" s="203" t="s">
        <v>25</v>
      </c>
      <c r="G79" s="203" t="s">
        <v>25</v>
      </c>
      <c r="H79" s="203" t="s">
        <v>25</v>
      </c>
      <c r="I79" s="203" t="s">
        <v>25</v>
      </c>
      <c r="J79" s="203" t="s">
        <v>25</v>
      </c>
      <c r="K79" s="204" t="s">
        <v>25</v>
      </c>
    </row>
    <row r="81" spans="2:5" ht="12.75" customHeight="1">
      <c r="B81" s="220" t="s">
        <v>116</v>
      </c>
      <c r="C81" s="220"/>
      <c r="D81" s="220"/>
      <c r="E81" s="220"/>
    </row>
    <row r="82" spans="2:5" ht="12.75" customHeight="1">
      <c r="B82" s="220"/>
      <c r="C82" s="220"/>
      <c r="D82" s="220"/>
      <c r="E82" s="220"/>
    </row>
    <row r="83" spans="2:5" ht="12.75" customHeight="1">
      <c r="B83" s="220"/>
      <c r="C83" s="220"/>
      <c r="D83" s="220"/>
      <c r="E83" s="220"/>
    </row>
    <row r="84" spans="2:5" ht="12.75" customHeight="1">
      <c r="B84" s="220"/>
      <c r="C84" s="220"/>
      <c r="D84" s="220"/>
      <c r="E84" s="220"/>
    </row>
    <row r="87" ht="12.75" customHeight="1">
      <c r="E87" s="113"/>
    </row>
    <row r="88" spans="3:4" ht="12.75" customHeight="1">
      <c r="C88" s="114" t="s">
        <v>165</v>
      </c>
      <c r="D88" s="115">
        <v>4617339.58</v>
      </c>
    </row>
    <row r="89" spans="3:4" ht="12.75" customHeight="1">
      <c r="C89" s="116" t="s">
        <v>127</v>
      </c>
      <c r="D89" s="117">
        <v>3250795</v>
      </c>
    </row>
    <row r="90" spans="3:5" ht="12.75" customHeight="1">
      <c r="C90" s="116" t="s">
        <v>159</v>
      </c>
      <c r="D90" s="117">
        <v>2344963.58</v>
      </c>
      <c r="E90" s="113"/>
    </row>
    <row r="91" spans="3:4" ht="12.75" customHeight="1">
      <c r="C91" s="116" t="s">
        <v>153</v>
      </c>
      <c r="D91" s="117">
        <v>1849122.12</v>
      </c>
    </row>
    <row r="92" spans="3:5" ht="12.75" customHeight="1">
      <c r="C92" s="116" t="s">
        <v>174</v>
      </c>
      <c r="D92" s="117">
        <v>1721897.33</v>
      </c>
      <c r="E92" s="113"/>
    </row>
    <row r="93" spans="3:5" ht="12.75" customHeight="1">
      <c r="C93" s="116" t="s">
        <v>134</v>
      </c>
      <c r="D93" s="117">
        <v>1079692</v>
      </c>
      <c r="E93" s="113"/>
    </row>
    <row r="94" spans="3:5" ht="12.75" customHeight="1">
      <c r="C94" s="116" t="s">
        <v>164</v>
      </c>
      <c r="D94" s="117">
        <v>958306</v>
      </c>
      <c r="E94" s="113"/>
    </row>
    <row r="95" spans="3:5" ht="12.75" customHeight="1">
      <c r="C95" s="116" t="s">
        <v>168</v>
      </c>
      <c r="D95" s="117">
        <v>852307.68</v>
      </c>
      <c r="E95" s="113"/>
    </row>
    <row r="96" spans="3:5" ht="12.75" customHeight="1">
      <c r="C96" s="116" t="s">
        <v>136</v>
      </c>
      <c r="D96" s="117">
        <v>708296</v>
      </c>
      <c r="E96" s="113"/>
    </row>
    <row r="97" spans="3:5" ht="12.75" customHeight="1">
      <c r="C97" s="116" t="s">
        <v>129</v>
      </c>
      <c r="D97" s="117">
        <v>701319</v>
      </c>
      <c r="E97" s="113"/>
    </row>
    <row r="98" spans="3:5" ht="12.75" customHeight="1">
      <c r="C98" s="116" t="s">
        <v>161</v>
      </c>
      <c r="D98" s="117">
        <v>497597</v>
      </c>
      <c r="E98" s="113"/>
    </row>
    <row r="99" spans="3:5" ht="12.75" customHeight="1">
      <c r="C99" s="116" t="s">
        <v>177</v>
      </c>
      <c r="D99" s="117">
        <v>414881.26</v>
      </c>
      <c r="E99" s="113"/>
    </row>
    <row r="100" spans="3:5" ht="12.75" customHeight="1">
      <c r="C100" s="116" t="s">
        <v>162</v>
      </c>
      <c r="D100" s="117">
        <v>360260.7</v>
      </c>
      <c r="E100" s="113"/>
    </row>
    <row r="101" spans="3:5" ht="12.75" customHeight="1">
      <c r="C101" s="116" t="s">
        <v>149</v>
      </c>
      <c r="D101" s="117">
        <v>335666.24</v>
      </c>
      <c r="E101" s="113"/>
    </row>
    <row r="102" spans="3:5" ht="12.75" customHeight="1">
      <c r="C102" s="116" t="s">
        <v>181</v>
      </c>
      <c r="D102" s="117">
        <v>312054.23</v>
      </c>
      <c r="E102" s="113"/>
    </row>
    <row r="103" spans="3:5" ht="12.75" customHeight="1">
      <c r="C103" s="116" t="s">
        <v>167</v>
      </c>
      <c r="D103" s="117">
        <v>174918.5</v>
      </c>
      <c r="E103" s="113"/>
    </row>
    <row r="104" spans="3:5" ht="12.75" customHeight="1">
      <c r="C104" s="116" t="s">
        <v>183</v>
      </c>
      <c r="D104" s="117">
        <v>167264.69</v>
      </c>
      <c r="E104" s="113"/>
    </row>
    <row r="105" spans="3:5" ht="12.75" customHeight="1">
      <c r="C105" s="116" t="s">
        <v>160</v>
      </c>
      <c r="D105" s="117">
        <v>156080</v>
      </c>
      <c r="E105" s="113"/>
    </row>
    <row r="106" spans="3:5" ht="12.75" customHeight="1">
      <c r="C106" s="116" t="s">
        <v>184</v>
      </c>
      <c r="D106" s="117">
        <v>140954.1</v>
      </c>
      <c r="E106" s="113"/>
    </row>
    <row r="107" spans="3:5" ht="12.75" customHeight="1">
      <c r="C107" s="116" t="s">
        <v>140</v>
      </c>
      <c r="D107" s="117">
        <v>110480</v>
      </c>
      <c r="E107" s="113"/>
    </row>
    <row r="108" spans="3:5" ht="12.75" customHeight="1">
      <c r="C108" s="116" t="s">
        <v>191</v>
      </c>
      <c r="D108" s="117">
        <v>96047</v>
      </c>
      <c r="E108" s="113"/>
    </row>
    <row r="109" spans="3:5" ht="12.75" customHeight="1">
      <c r="C109" s="116" t="s">
        <v>169</v>
      </c>
      <c r="D109" s="117">
        <v>81200</v>
      </c>
      <c r="E109" s="113"/>
    </row>
    <row r="110" spans="3:5" ht="12.75" customHeight="1">
      <c r="C110" s="116" t="s">
        <v>176</v>
      </c>
      <c r="D110" s="117">
        <v>75255</v>
      </c>
      <c r="E110" s="113"/>
    </row>
    <row r="111" spans="3:5" ht="12.75" customHeight="1">
      <c r="C111" s="116" t="s">
        <v>148</v>
      </c>
      <c r="D111" s="117">
        <v>65021</v>
      </c>
      <c r="E111" s="113"/>
    </row>
    <row r="112" spans="3:5" ht="12.75" customHeight="1">
      <c r="C112" s="116" t="s">
        <v>155</v>
      </c>
      <c r="D112" s="117">
        <v>64000</v>
      </c>
      <c r="E112" s="113"/>
    </row>
    <row r="113" spans="3:5" ht="12.75" customHeight="1">
      <c r="C113" s="116" t="s">
        <v>150</v>
      </c>
      <c r="D113" s="117">
        <v>51383</v>
      </c>
      <c r="E113" s="113"/>
    </row>
    <row r="114" spans="3:4" ht="12.75" customHeight="1">
      <c r="C114" s="116" t="s">
        <v>133</v>
      </c>
      <c r="D114" s="117">
        <v>35860</v>
      </c>
    </row>
    <row r="115" spans="3:5" ht="12.75" customHeight="1">
      <c r="C115" s="116" t="s">
        <v>144</v>
      </c>
      <c r="D115" s="117">
        <v>20287.7</v>
      </c>
      <c r="E115" s="113"/>
    </row>
    <row r="116" spans="3:5" ht="12.75" customHeight="1">
      <c r="C116" s="116" t="s">
        <v>166</v>
      </c>
      <c r="D116" s="117">
        <v>18532</v>
      </c>
      <c r="E116" s="113"/>
    </row>
    <row r="117" spans="3:5" ht="12.75" customHeight="1">
      <c r="C117" s="116" t="s">
        <v>143</v>
      </c>
      <c r="D117" s="117">
        <v>7530</v>
      </c>
      <c r="E117" s="113"/>
    </row>
    <row r="118" spans="3:4" ht="12.75" customHeight="1">
      <c r="C118" s="116" t="s">
        <v>147</v>
      </c>
      <c r="D118" s="117">
        <v>7105</v>
      </c>
    </row>
    <row r="119" spans="3:5" ht="12.75" customHeight="1">
      <c r="C119" s="116" t="s">
        <v>172</v>
      </c>
      <c r="D119" s="117">
        <v>6205</v>
      </c>
      <c r="E119" s="113"/>
    </row>
    <row r="120" spans="3:5" ht="12.75" customHeight="1">
      <c r="C120" s="116" t="s">
        <v>138</v>
      </c>
      <c r="D120" s="117">
        <v>3373</v>
      </c>
      <c r="E120" s="113"/>
    </row>
    <row r="121" spans="3:5" ht="12.75" customHeight="1">
      <c r="C121" s="116" t="s">
        <v>135</v>
      </c>
      <c r="D121" s="117">
        <v>2600</v>
      </c>
      <c r="E121" s="113"/>
    </row>
    <row r="122" spans="3:4" ht="12.75" customHeight="1">
      <c r="C122" s="116" t="s">
        <v>175</v>
      </c>
      <c r="D122" s="117">
        <v>2400</v>
      </c>
    </row>
    <row r="123" spans="3:5" ht="12.75" customHeight="1">
      <c r="C123" s="116" t="s">
        <v>137</v>
      </c>
      <c r="D123" s="117">
        <v>1293.6</v>
      </c>
      <c r="E123" s="113"/>
    </row>
    <row r="124" spans="3:5" ht="12.75" customHeight="1">
      <c r="C124" s="116" t="s">
        <v>154</v>
      </c>
      <c r="D124" s="117">
        <v>877</v>
      </c>
      <c r="E124" s="113"/>
    </row>
    <row r="125" spans="3:4" ht="12.75" customHeight="1">
      <c r="C125" s="116" t="s">
        <v>146</v>
      </c>
      <c r="D125" s="117">
        <v>207.27</v>
      </c>
    </row>
    <row r="126" ht="12.75" customHeight="1">
      <c r="E126" s="113"/>
    </row>
    <row r="127" ht="12.75" customHeight="1">
      <c r="E127" s="113"/>
    </row>
    <row r="128" ht="12.75" customHeight="1">
      <c r="E128" s="113"/>
    </row>
    <row r="129" ht="12.75" customHeight="1">
      <c r="E129" s="113"/>
    </row>
    <row r="130" ht="12.75" customHeight="1">
      <c r="E130" s="113"/>
    </row>
  </sheetData>
  <sheetProtection selectLockedCells="1" selectUnlockedCells="1"/>
  <mergeCells count="3">
    <mergeCell ref="D1:K3"/>
    <mergeCell ref="B81:E84"/>
    <mergeCell ref="F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0" r:id="rId2"/>
  <rowBreaks count="1" manualBreakCount="1">
    <brk id="8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93"/>
  <sheetViews>
    <sheetView showGridLines="0" zoomScaleSheetLayoutView="100" zoomScalePageLayoutView="0" workbookViewId="0" topLeftCell="A1">
      <selection activeCell="A8" sqref="A8"/>
    </sheetView>
  </sheetViews>
  <sheetFormatPr defaultColWidth="11.421875" defaultRowHeight="12" customHeight="1"/>
  <cols>
    <col min="1" max="1" width="7.00390625" style="91" customWidth="1"/>
    <col min="2" max="2" width="14.28125" style="91" customWidth="1"/>
    <col min="3" max="3" width="16.140625" style="91" customWidth="1"/>
    <col min="4" max="4" width="31.140625" style="91" customWidth="1"/>
    <col min="5" max="5" width="15.140625" style="91" customWidth="1"/>
    <col min="6" max="6" width="14.71093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9" t="s">
        <v>218</v>
      </c>
      <c r="E1" s="209"/>
      <c r="F1" s="209"/>
      <c r="G1" s="209"/>
      <c r="H1" s="3"/>
      <c r="I1" s="3"/>
      <c r="J1" s="3"/>
      <c r="K1" s="3"/>
    </row>
    <row r="2" spans="4:11" s="12" customFormat="1" ht="12.75" customHeight="1">
      <c r="D2" s="209"/>
      <c r="E2" s="209"/>
      <c r="F2" s="209"/>
      <c r="G2" s="209"/>
      <c r="H2" s="3"/>
      <c r="I2" s="3"/>
      <c r="J2" s="3"/>
      <c r="K2" s="3"/>
    </row>
    <row r="3" spans="4:11" s="12" customFormat="1" ht="12.75" customHeight="1">
      <c r="D3" s="209"/>
      <c r="E3" s="209"/>
      <c r="F3" s="209"/>
      <c r="G3" s="209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225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>
        <v>1</v>
      </c>
      <c r="F16" s="96" t="s">
        <v>48</v>
      </c>
    </row>
    <row r="17" spans="3:6" ht="12.75" customHeight="1">
      <c r="C17" s="231"/>
      <c r="D17" s="120" t="s">
        <v>50</v>
      </c>
      <c r="E17" s="95">
        <v>1</v>
      </c>
      <c r="F17" s="96" t="s">
        <v>48</v>
      </c>
    </row>
    <row r="18" spans="3:6" ht="12.75" customHeight="1">
      <c r="C18" s="231"/>
      <c r="D18" s="120" t="s">
        <v>51</v>
      </c>
      <c r="E18" s="95">
        <v>1</v>
      </c>
      <c r="F18" s="96" t="s">
        <v>48</v>
      </c>
    </row>
    <row r="19" spans="3:6" ht="12.75" customHeight="1">
      <c r="C19" s="231"/>
      <c r="D19" s="120" t="s">
        <v>52</v>
      </c>
      <c r="E19" s="95" t="s">
        <v>25</v>
      </c>
      <c r="F19" s="96" t="s">
        <v>25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 t="s">
        <v>25</v>
      </c>
      <c r="F22" s="96" t="s">
        <v>25</v>
      </c>
    </row>
    <row r="23" spans="3:6" ht="12.75" customHeight="1">
      <c r="C23" s="231"/>
      <c r="D23" s="120" t="s">
        <v>56</v>
      </c>
      <c r="E23" s="95">
        <v>1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>
        <v>0.02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 t="s">
        <v>25</v>
      </c>
      <c r="F30" s="96" t="s">
        <v>25</v>
      </c>
    </row>
    <row r="31" spans="3:6" ht="12.75" customHeight="1">
      <c r="C31" s="231"/>
      <c r="D31" s="120" t="s">
        <v>64</v>
      </c>
      <c r="E31" s="95" t="s">
        <v>25</v>
      </c>
      <c r="F31" s="96">
        <v>0.13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>
        <v>3</v>
      </c>
      <c r="F33" s="96">
        <v>0.12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>
        <v>1</v>
      </c>
      <c r="F37" s="96" t="s">
        <v>48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.75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8</v>
      </c>
      <c r="F41" s="43">
        <v>1.2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.75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2" t="s">
        <v>194</v>
      </c>
      <c r="D46" s="233"/>
      <c r="E46" s="42" t="s">
        <v>25</v>
      </c>
      <c r="F46" s="43" t="s">
        <v>25</v>
      </c>
    </row>
    <row r="47" spans="3:6" ht="12" customHeight="1">
      <c r="C47" s="234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4"/>
      <c r="D48" s="120" t="s">
        <v>81</v>
      </c>
      <c r="E48" s="97" t="s">
        <v>25</v>
      </c>
      <c r="F48" s="96" t="s">
        <v>25</v>
      </c>
    </row>
    <row r="49" spans="3:6" ht="12.75" customHeight="1">
      <c r="C49" s="234"/>
      <c r="D49" s="120" t="s">
        <v>82</v>
      </c>
      <c r="E49" s="97" t="s">
        <v>25</v>
      </c>
      <c r="F49" s="96" t="s">
        <v>25</v>
      </c>
    </row>
    <row r="50" spans="3:6" ht="12.75" customHeight="1">
      <c r="C50" s="234"/>
      <c r="D50" s="120" t="s">
        <v>195</v>
      </c>
      <c r="E50" s="122" t="s">
        <v>25</v>
      </c>
      <c r="F50" s="96" t="s">
        <v>25</v>
      </c>
    </row>
    <row r="51" spans="3:6" ht="12.75" customHeight="1">
      <c r="C51" s="234"/>
      <c r="D51" s="120" t="s">
        <v>83</v>
      </c>
      <c r="E51" s="97" t="s">
        <v>25</v>
      </c>
      <c r="F51" s="96" t="s">
        <v>25</v>
      </c>
    </row>
    <row r="52" spans="3:6" ht="12.75" customHeight="1">
      <c r="C52" s="234"/>
      <c r="D52" s="120" t="s">
        <v>84</v>
      </c>
      <c r="E52" s="97" t="s">
        <v>25</v>
      </c>
      <c r="F52" s="96" t="s">
        <v>25</v>
      </c>
    </row>
    <row r="53" spans="3:6" ht="12.75" customHeight="1">
      <c r="C53" s="234"/>
      <c r="D53" s="120" t="s">
        <v>85</v>
      </c>
      <c r="E53" s="97" t="s">
        <v>25</v>
      </c>
      <c r="F53" s="96" t="s">
        <v>25</v>
      </c>
    </row>
    <row r="54" spans="3:6" ht="12.75" customHeight="1">
      <c r="C54" s="234"/>
      <c r="D54" s="120" t="s">
        <v>196</v>
      </c>
      <c r="E54" s="122" t="s">
        <v>25</v>
      </c>
      <c r="F54" s="96" t="s">
        <v>25</v>
      </c>
    </row>
    <row r="55" spans="3:6" ht="12" customHeight="1">
      <c r="C55" s="235" t="s">
        <v>197</v>
      </c>
      <c r="D55" s="236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 t="s">
        <v>25</v>
      </c>
      <c r="F57" s="183" t="s">
        <v>25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>
        <v>1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 t="s">
        <v>25</v>
      </c>
      <c r="F61" s="184" t="s">
        <v>48</v>
      </c>
    </row>
    <row r="62" spans="3:6" ht="12.75" customHeight="1">
      <c r="C62" s="238"/>
      <c r="D62" s="120" t="s">
        <v>93</v>
      </c>
      <c r="E62" s="97" t="s">
        <v>25</v>
      </c>
      <c r="F62" s="184" t="s">
        <v>48</v>
      </c>
    </row>
    <row r="63" spans="3:6" ht="12.75" customHeight="1">
      <c r="C63" s="239"/>
      <c r="D63" s="185" t="s">
        <v>94</v>
      </c>
      <c r="E63" s="186" t="s">
        <v>25</v>
      </c>
      <c r="F63" s="187" t="s">
        <v>25</v>
      </c>
    </row>
    <row r="64" spans="3:6" ht="12.75" customHeight="1">
      <c r="C64" s="220" t="s">
        <v>116</v>
      </c>
      <c r="D64" s="220"/>
      <c r="E64" s="220"/>
      <c r="F64" s="220"/>
    </row>
    <row r="65" spans="3:6" ht="12.75" customHeight="1">
      <c r="C65" s="220"/>
      <c r="D65" s="220"/>
      <c r="E65" s="220"/>
      <c r="F65" s="220"/>
    </row>
    <row r="66" spans="3:6" ht="12.75" customHeight="1">
      <c r="C66" s="220"/>
      <c r="D66" s="220"/>
      <c r="E66" s="220"/>
      <c r="F66" s="220"/>
    </row>
    <row r="67" spans="3:6" ht="12.75" customHeight="1">
      <c r="C67" s="220"/>
      <c r="D67" s="220"/>
      <c r="E67" s="220"/>
      <c r="F67" s="220"/>
    </row>
    <row r="68" spans="3:6" ht="12" customHeight="1">
      <c r="C68" s="217" t="s">
        <v>198</v>
      </c>
      <c r="D68" s="240"/>
      <c r="E68" s="42">
        <v>1</v>
      </c>
      <c r="F68" s="43" t="s">
        <v>48</v>
      </c>
    </row>
    <row r="69" spans="3:6" ht="12" customHeight="1">
      <c r="C69" s="241" t="s">
        <v>45</v>
      </c>
      <c r="D69" s="123" t="s">
        <v>96</v>
      </c>
      <c r="E69" s="124" t="s">
        <v>25</v>
      </c>
      <c r="F69" s="125" t="s">
        <v>25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 t="s">
        <v>25</v>
      </c>
      <c r="F71" s="98" t="s">
        <v>25</v>
      </c>
    </row>
    <row r="72" spans="3:6" ht="12.75" customHeight="1">
      <c r="C72" s="241"/>
      <c r="D72" s="126" t="s">
        <v>99</v>
      </c>
      <c r="E72" s="97">
        <v>2</v>
      </c>
      <c r="F72" s="96" t="s">
        <v>48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 t="s">
        <v>25</v>
      </c>
      <c r="F79" s="98" t="s">
        <v>25</v>
      </c>
    </row>
    <row r="80" spans="3:6" ht="12.75" customHeight="1">
      <c r="C80" s="241"/>
      <c r="D80" s="126" t="s">
        <v>107</v>
      </c>
      <c r="E80" s="97" t="s">
        <v>25</v>
      </c>
      <c r="F80" s="98" t="s">
        <v>25</v>
      </c>
    </row>
    <row r="81" spans="3:6" ht="12.75" customHeight="1">
      <c r="C81" s="241"/>
      <c r="D81" s="126" t="s">
        <v>108</v>
      </c>
      <c r="E81" s="97">
        <v>3</v>
      </c>
      <c r="F81" s="98">
        <v>0.16</v>
      </c>
    </row>
    <row r="82" spans="3:6" ht="12.75" customHeight="1">
      <c r="C82" s="241"/>
      <c r="D82" s="126" t="s">
        <v>109</v>
      </c>
      <c r="E82" s="97" t="s">
        <v>25</v>
      </c>
      <c r="F82" s="98" t="s">
        <v>25</v>
      </c>
    </row>
    <row r="83" spans="3:6" ht="12.75" customHeight="1">
      <c r="C83" s="241"/>
      <c r="D83" s="126" t="s">
        <v>199</v>
      </c>
      <c r="E83" s="97" t="s">
        <v>25</v>
      </c>
      <c r="F83" s="98" t="s">
        <v>25</v>
      </c>
    </row>
    <row r="84" spans="3:6" ht="12.75" customHeight="1">
      <c r="C84" s="241"/>
      <c r="D84" s="126" t="s">
        <v>111</v>
      </c>
      <c r="E84" s="97" t="s">
        <v>25</v>
      </c>
      <c r="F84" s="98" t="s">
        <v>25</v>
      </c>
    </row>
    <row r="85" spans="3:6" ht="12.75" customHeight="1">
      <c r="C85" s="241"/>
      <c r="D85" s="126" t="s">
        <v>112</v>
      </c>
      <c r="E85" s="97" t="s">
        <v>25</v>
      </c>
      <c r="F85" s="98" t="s">
        <v>25</v>
      </c>
    </row>
    <row r="86" spans="3:6" ht="12.75" customHeight="1">
      <c r="C86" s="241"/>
      <c r="D86" s="126" t="s">
        <v>113</v>
      </c>
      <c r="E86" s="97">
        <v>4</v>
      </c>
      <c r="F86" s="98">
        <v>2.64</v>
      </c>
    </row>
    <row r="87" spans="3:6" ht="12.75" customHeight="1">
      <c r="C87" s="241"/>
      <c r="D87" s="127" t="s">
        <v>114</v>
      </c>
      <c r="E87" s="97">
        <v>1</v>
      </c>
      <c r="F87" s="96" t="s">
        <v>48</v>
      </c>
    </row>
    <row r="88" spans="3:6" ht="12" customHeight="1">
      <c r="C88" s="232" t="s">
        <v>200</v>
      </c>
      <c r="D88" s="233"/>
      <c r="E88" s="42">
        <v>10</v>
      </c>
      <c r="F88" s="43">
        <v>2.83</v>
      </c>
    </row>
    <row r="90" spans="3:8" ht="12" customHeight="1">
      <c r="C90" s="220" t="s">
        <v>116</v>
      </c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  <row r="93" spans="3:8" ht="12" customHeight="1">
      <c r="C93" s="220"/>
      <c r="D93" s="220"/>
      <c r="E93" s="220"/>
      <c r="F93" s="220"/>
      <c r="G93" s="128"/>
      <c r="H93" s="128"/>
    </row>
  </sheetData>
  <sheetProtection selectLockedCells="1" selectUnlockedCells="1"/>
  <mergeCells count="16">
    <mergeCell ref="C88:D88"/>
    <mergeCell ref="C90:F93"/>
    <mergeCell ref="C64:F67"/>
    <mergeCell ref="C46:D46"/>
    <mergeCell ref="C47:C54"/>
    <mergeCell ref="C55:D55"/>
    <mergeCell ref="C56:C63"/>
    <mergeCell ref="C68:D68"/>
    <mergeCell ref="C69:C8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50">
      <selection activeCell="E68" sqref="E68:F8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7109375" style="91" customWidth="1"/>
    <col min="4" max="4" width="31.140625" style="91" customWidth="1"/>
    <col min="5" max="5" width="15.140625" style="91" customWidth="1"/>
    <col min="6" max="6" width="13.281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226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15</v>
      </c>
      <c r="F17" s="96">
        <v>0.52</v>
      </c>
    </row>
    <row r="18" spans="3:6" ht="12.75" customHeight="1">
      <c r="C18" s="231"/>
      <c r="D18" s="120" t="s">
        <v>51</v>
      </c>
      <c r="E18" s="95">
        <v>6</v>
      </c>
      <c r="F18" s="96">
        <v>0.65</v>
      </c>
    </row>
    <row r="19" spans="3:6" ht="12.75" customHeight="1">
      <c r="C19" s="231"/>
      <c r="D19" s="120" t="s">
        <v>52</v>
      </c>
      <c r="E19" s="95">
        <v>11</v>
      </c>
      <c r="F19" s="96">
        <v>0.41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>
        <v>8</v>
      </c>
      <c r="F22" s="96">
        <v>0.58</v>
      </c>
    </row>
    <row r="23" spans="3:6" ht="12.75" customHeight="1">
      <c r="C23" s="231"/>
      <c r="D23" s="120" t="s">
        <v>56</v>
      </c>
      <c r="E23" s="95">
        <v>2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>
        <v>1</v>
      </c>
      <c r="F30" s="96" t="s">
        <v>48</v>
      </c>
    </row>
    <row r="31" spans="3:6" ht="12.75" customHeight="1">
      <c r="C31" s="231"/>
      <c r="D31" s="120" t="s">
        <v>64</v>
      </c>
      <c r="E31" s="95">
        <v>1</v>
      </c>
      <c r="F31" s="96" t="s">
        <v>48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>
        <v>1</v>
      </c>
      <c r="F38" s="96" t="s">
        <v>48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45</v>
      </c>
      <c r="F41" s="43">
        <v>3.11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>
        <v>0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 t="s">
        <v>25</v>
      </c>
      <c r="F51" s="96" t="s">
        <v>25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 t="s">
        <v>25</v>
      </c>
      <c r="F57" s="183">
        <v>0.01</v>
      </c>
    </row>
    <row r="58" spans="3:6" ht="12.75" customHeight="1">
      <c r="C58" s="238"/>
      <c r="D58" s="120" t="s">
        <v>89</v>
      </c>
      <c r="E58" s="97" t="s">
        <v>25</v>
      </c>
      <c r="F58" s="183">
        <v>0.02</v>
      </c>
    </row>
    <row r="59" spans="3:6" ht="12.75" customHeight="1">
      <c r="C59" s="238"/>
      <c r="D59" s="120" t="s">
        <v>90</v>
      </c>
      <c r="E59" s="97" t="s">
        <v>25</v>
      </c>
      <c r="F59" s="183">
        <v>0.02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 t="s">
        <v>25</v>
      </c>
      <c r="F61" s="184">
        <v>0.15</v>
      </c>
    </row>
    <row r="62" spans="3:6" ht="12.75" customHeight="1">
      <c r="C62" s="238"/>
      <c r="D62" s="120" t="s">
        <v>93</v>
      </c>
      <c r="E62" s="97" t="s">
        <v>25</v>
      </c>
      <c r="F62" s="184">
        <v>0.01</v>
      </c>
    </row>
    <row r="63" spans="3:6" ht="12" customHeight="1">
      <c r="C63" s="239"/>
      <c r="D63" s="185" t="s">
        <v>94</v>
      </c>
      <c r="E63" s="186" t="s">
        <v>25</v>
      </c>
      <c r="F63" s="187">
        <v>0.01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3" t="s">
        <v>198</v>
      </c>
      <c r="D68" s="244"/>
      <c r="E68" s="188">
        <v>0</v>
      </c>
      <c r="F68" s="189">
        <v>0.22</v>
      </c>
    </row>
    <row r="69" spans="3:6" ht="14.25" customHeight="1">
      <c r="C69" s="245" t="s">
        <v>45</v>
      </c>
      <c r="D69" s="126" t="s">
        <v>96</v>
      </c>
      <c r="E69" s="97">
        <v>1</v>
      </c>
      <c r="F69" s="98" t="s">
        <v>48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 t="s">
        <v>25</v>
      </c>
      <c r="F71" s="98" t="s">
        <v>25</v>
      </c>
    </row>
    <row r="72" spans="3:6" ht="12.75" customHeight="1">
      <c r="C72" s="241"/>
      <c r="D72" s="126" t="s">
        <v>99</v>
      </c>
      <c r="E72" s="97" t="s">
        <v>25</v>
      </c>
      <c r="F72" s="96" t="s">
        <v>25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 t="s">
        <v>25</v>
      </c>
      <c r="F79" s="98" t="s">
        <v>25</v>
      </c>
    </row>
    <row r="80" spans="3:6" ht="12.75" customHeight="1">
      <c r="C80" s="241"/>
      <c r="D80" s="126" t="s">
        <v>107</v>
      </c>
      <c r="E80" s="97" t="s">
        <v>25</v>
      </c>
      <c r="F80" s="98" t="s">
        <v>25</v>
      </c>
    </row>
    <row r="81" spans="3:6" ht="12.75" customHeight="1">
      <c r="C81" s="241"/>
      <c r="D81" s="126" t="s">
        <v>108</v>
      </c>
      <c r="E81" s="97" t="s">
        <v>25</v>
      </c>
      <c r="F81" s="98" t="s">
        <v>25</v>
      </c>
    </row>
    <row r="82" spans="3:6" ht="12.75" customHeight="1">
      <c r="C82" s="241"/>
      <c r="D82" s="126" t="s">
        <v>109</v>
      </c>
      <c r="E82" s="97" t="s">
        <v>25</v>
      </c>
      <c r="F82" s="98" t="s">
        <v>25</v>
      </c>
    </row>
    <row r="83" spans="3:6" ht="12.75" customHeight="1">
      <c r="C83" s="241"/>
      <c r="D83" s="126" t="s">
        <v>199</v>
      </c>
      <c r="E83" s="97" t="s">
        <v>25</v>
      </c>
      <c r="F83" s="98" t="s">
        <v>25</v>
      </c>
    </row>
    <row r="84" spans="3:6" ht="12.75" customHeight="1">
      <c r="C84" s="241"/>
      <c r="D84" s="126" t="s">
        <v>111</v>
      </c>
      <c r="E84" s="97">
        <v>13</v>
      </c>
      <c r="F84" s="98">
        <v>0.19</v>
      </c>
    </row>
    <row r="85" spans="3:6" ht="12.75" customHeight="1">
      <c r="C85" s="241"/>
      <c r="D85" s="126" t="s">
        <v>112</v>
      </c>
      <c r="E85" s="97">
        <v>2</v>
      </c>
      <c r="F85" s="98" t="s">
        <v>48</v>
      </c>
    </row>
    <row r="86" spans="3:6" ht="12.75" customHeight="1">
      <c r="C86" s="241"/>
      <c r="D86" s="126" t="s">
        <v>113</v>
      </c>
      <c r="E86" s="97">
        <v>3</v>
      </c>
      <c r="F86" s="98">
        <v>0.12</v>
      </c>
    </row>
    <row r="87" spans="3:6" ht="12" customHeight="1">
      <c r="C87" s="241"/>
      <c r="D87" s="127" t="s">
        <v>114</v>
      </c>
      <c r="E87" s="97" t="s">
        <v>25</v>
      </c>
      <c r="F87" s="96" t="s">
        <v>25</v>
      </c>
    </row>
    <row r="88" spans="3:6" ht="12" customHeight="1">
      <c r="C88" s="230" t="s">
        <v>200</v>
      </c>
      <c r="D88" s="230"/>
      <c r="E88" s="42">
        <v>19</v>
      </c>
      <c r="F88" s="43">
        <v>0.77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64:F67"/>
    <mergeCell ref="C46:D46"/>
    <mergeCell ref="C47:C54"/>
    <mergeCell ref="C55:D55"/>
    <mergeCell ref="C56:C63"/>
    <mergeCell ref="C68:D68"/>
    <mergeCell ref="C69:C8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lrl004</cp:lastModifiedBy>
  <cp:lastPrinted>2019-11-27T07:56:05Z</cp:lastPrinted>
  <dcterms:modified xsi:type="dcterms:W3CDTF">2020-10-07T09:11:28Z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