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8800" windowHeight="11700" tabRatio="836"/>
  </bookViews>
  <sheets>
    <sheet name="Index" sheetId="24" r:id="rId1"/>
    <sheet name="13.4.1.1" sheetId="28" r:id="rId2"/>
    <sheet name="13.4.2.1" sheetId="29" r:id="rId3"/>
    <sheet name="13.4.2.2" sheetId="31" r:id="rId4"/>
    <sheet name="13.4.3.1" sheetId="30" r:id="rId5"/>
  </sheets>
  <definedNames>
    <definedName name="__xlnm.Print_Area_4" localSheetId="1">#REF!</definedName>
    <definedName name="__xlnm.Print_Area_4" localSheetId="2">#REF!</definedName>
    <definedName name="__xlnm.Print_Area_4" localSheetId="3">#REF!</definedName>
    <definedName name="__xlnm.Print_Area_4">#REF!</definedName>
    <definedName name="__xlnm.Print_Area_5" localSheetId="1">#REF!</definedName>
    <definedName name="__xlnm.Print_Area_5" localSheetId="2">#REF!</definedName>
    <definedName name="__xlnm.Print_Area_5" localSheetId="3">#REF!</definedName>
    <definedName name="__xlnm.Print_Area_5">#REF!</definedName>
    <definedName name="__xlnm.Print_Titles_4" localSheetId="1">(#REF!,#REF!)</definedName>
    <definedName name="__xlnm.Print_Titles_4" localSheetId="2">(#REF!,#REF!)</definedName>
    <definedName name="__xlnm.Print_Titles_4" localSheetId="3">(#REF!,#REF!)</definedName>
    <definedName name="__xlnm.Print_Titles_4">(#REF!,#REF!)</definedName>
    <definedName name="__xlnm.Print_Titles_5" localSheetId="1">#REF!</definedName>
    <definedName name="__xlnm.Print_Titles_5" localSheetId="2">#REF!</definedName>
    <definedName name="__xlnm.Print_Titles_5" localSheetId="3">#REF!</definedName>
    <definedName name="__xlnm.Print_Titles_5">#REF!</definedName>
    <definedName name="Belgique_arrivées_et_nuitées_BHG_en_Rijk_95_2000_2001_2002" localSheetId="3">#REF!</definedName>
    <definedName name="Belgique_arrivées_et_nuitées_BHG_en_Rijk_95_2000_2001_2002">#REF!</definedName>
    <definedName name="_xlnm.Print_Titles" localSheetId="1">'13.4.1.1'!$A:$A,'13.4.1.1'!$2:$3</definedName>
    <definedName name="_xlnm.Print_Titles" localSheetId="2">'13.4.2.1'!$A:$A,'13.4.2.1'!$1:$2</definedName>
    <definedName name="srr" localSheetId="3">#REF!</definedName>
    <definedName name="srr">"#REF!"</definedName>
    <definedName name="table" localSheetId="3">#REF!</definedName>
    <definedName name="table">#REF!</definedName>
    <definedName name="_xlnm.Print_Area" localSheetId="1">'13.4.1.1'!$A$1:$AE$23</definedName>
    <definedName name="_xlnm.Print_Area" localSheetId="2">'13.4.2.1'!$A$1:$I$78</definedName>
    <definedName name="_xlnm.Print_Area" localSheetId="3">'13.4.2.2'!$A$1:$Q$15</definedName>
    <definedName name="_xlnm.Print_Area" localSheetId="4">'13.4.3.1'!$A$1:$N$15</definedName>
    <definedName name="_xlnm.Print_Area" localSheetId="0">Index!$A$1:$C$17</definedName>
  </definedNames>
  <calcPr calcId="162913"/>
</workbook>
</file>

<file path=xl/calcChain.xml><?xml version="1.0" encoding="utf-8"?>
<calcChain xmlns="http://schemas.openxmlformats.org/spreadsheetml/2006/main">
  <c r="AD19" i="28" l="1"/>
  <c r="AD16" i="28"/>
  <c r="AD10" i="28"/>
</calcChain>
</file>

<file path=xl/sharedStrings.xml><?xml version="1.0" encoding="utf-8"?>
<sst xmlns="http://schemas.openxmlformats.org/spreadsheetml/2006/main" count="213" uniqueCount="87">
  <si>
    <t>Brabant flamand</t>
  </si>
  <si>
    <t>Brabant wallon</t>
  </si>
  <si>
    <t>Région flamande</t>
  </si>
  <si>
    <t>Région wallonne</t>
  </si>
  <si>
    <t>Région de Bruxelles-Capitale</t>
  </si>
  <si>
    <t>Belgique</t>
  </si>
  <si>
    <t>Retour à l'index</t>
  </si>
  <si>
    <t>région</t>
  </si>
  <si>
    <t>Mobilité et transport</t>
  </si>
  <si>
    <t>Transport de marchandises</t>
  </si>
  <si>
    <t xml:space="preserve">Chargement vers… </t>
  </si>
  <si>
    <t>Anvers</t>
  </si>
  <si>
    <t>Limbourg</t>
  </si>
  <si>
    <t>Flandre orientale</t>
  </si>
  <si>
    <t>Flandre occidentale</t>
  </si>
  <si>
    <t>Hainaut</t>
  </si>
  <si>
    <t>Liège</t>
  </si>
  <si>
    <t>Luxembourg</t>
  </si>
  <si>
    <t>Namur</t>
  </si>
  <si>
    <t>Étranger</t>
  </si>
  <si>
    <t>Déchargement venant de…</t>
  </si>
  <si>
    <t>Destination/Origine</t>
  </si>
  <si>
    <t>Année</t>
  </si>
  <si>
    <t>Produits agricoles et denrées alimentaires</t>
  </si>
  <si>
    <t>Produits énergétiques (combustibles solides et produits pétroliers)</t>
  </si>
  <si>
    <t>Produits métalllurgiques, minerais et ferrailles</t>
  </si>
  <si>
    <t xml:space="preserve">Matériaux de construction </t>
  </si>
  <si>
    <t>Chimie 
(&amp; engrais)</t>
  </si>
  <si>
    <t>Chargements</t>
  </si>
  <si>
    <t>Déchargements</t>
  </si>
  <si>
    <t>Divers 
(conteneurs)</t>
  </si>
  <si>
    <r>
      <t>Transit</t>
    </r>
    <r>
      <rPr>
        <vertAlign val="superscript"/>
        <sz val="11"/>
        <rFont val="Arial"/>
        <family val="2"/>
      </rPr>
      <t>a1</t>
    </r>
  </si>
  <si>
    <r>
      <t>Local</t>
    </r>
    <r>
      <rPr>
        <vertAlign val="superscript"/>
        <sz val="11"/>
        <rFont val="Arial"/>
        <family val="2"/>
      </rPr>
      <t>a2</t>
    </r>
  </si>
  <si>
    <t>a1 : Transit sans déchargement-chargement</t>
  </si>
  <si>
    <t>Total (hors transit)</t>
  </si>
  <si>
    <t>13.4.1 Transport routier</t>
  </si>
  <si>
    <t>Total</t>
  </si>
  <si>
    <t>a2 : Transport interne à la région</t>
  </si>
  <si>
    <t>Région de destination ou d'origine</t>
  </si>
  <si>
    <t>Union européenne</t>
  </si>
  <si>
    <t>Europe</t>
  </si>
  <si>
    <t>Afrique</t>
  </si>
  <si>
    <t>Amérique du Nord</t>
  </si>
  <si>
    <t>Asie et Pacifique</t>
  </si>
  <si>
    <t>Amérique centrale et du Sud</t>
  </si>
  <si>
    <t>Hors Europe</t>
  </si>
  <si>
    <t>13.4.2 Transport fluvial et maritime</t>
  </si>
  <si>
    <t>13.4.3 Transport aérien</t>
  </si>
  <si>
    <t>13.4.3.1  Transport total selon la destination ou l'origine à Brussels Airport (Zaventem)</t>
  </si>
  <si>
    <t>aéroport</t>
  </si>
  <si>
    <t>13.4.1.1  Chargements et déchargements selon la destination et l'origine</t>
  </si>
  <si>
    <t>13.4.2.1  Chargements, déchargements et transits selon le type de marchandise</t>
  </si>
  <si>
    <t xml:space="preserve">Unité : millier de tonnes
 Échelle géographique : région
Source : SPF Economie - Statistics Belgium  </t>
  </si>
  <si>
    <t>Unité : millier de tonnes
 Échelle géographique : région
Source : Port de Bruxelles</t>
  </si>
  <si>
    <t>Unité : tonne
Échelle géographique : aéroport
Source : Brussels Airport</t>
  </si>
  <si>
    <t>Europe hors Union européenne</t>
  </si>
  <si>
    <r>
      <t>Moyen Orient</t>
    </r>
    <r>
      <rPr>
        <vertAlign val="superscript"/>
        <sz val="11"/>
        <color theme="1"/>
        <rFont val="Arial"/>
        <family val="2"/>
      </rPr>
      <t>a1</t>
    </r>
  </si>
  <si>
    <t>b : Rupture de série</t>
  </si>
  <si>
    <t>a1: Bahrein, Arabie Saoudite, Quatar, Émirats Arabes Unis et Koweït</t>
  </si>
  <si>
    <t>2005-2017</t>
  </si>
  <si>
    <t>Unité</t>
  </si>
  <si>
    <t>Equivalents vingt pieds (EVP)</t>
  </si>
  <si>
    <t>Nombre</t>
  </si>
  <si>
    <t>milliers de tonnes</t>
  </si>
  <si>
    <t>: = Non disponible</t>
  </si>
  <si>
    <t>:</t>
  </si>
  <si>
    <r>
      <t>Conteneurs</t>
    </r>
    <r>
      <rPr>
        <vertAlign val="superscript"/>
        <sz val="11"/>
        <rFont val="Arial"/>
        <family val="2"/>
      </rPr>
      <t>a1</t>
    </r>
  </si>
  <si>
    <r>
      <t>Palettes</t>
    </r>
    <r>
      <rPr>
        <vertAlign val="superscript"/>
        <sz val="11"/>
        <rFont val="Arial"/>
        <family val="2"/>
      </rPr>
      <t>a1</t>
    </r>
  </si>
  <si>
    <t>a1 : Hors transit</t>
  </si>
  <si>
    <t>a2 : Transit inclus</t>
  </si>
  <si>
    <r>
      <t>Divers</t>
    </r>
    <r>
      <rPr>
        <vertAlign val="superscript"/>
        <sz val="11"/>
        <rFont val="Arial"/>
        <family val="2"/>
      </rPr>
      <t>a2 a5</t>
    </r>
  </si>
  <si>
    <r>
      <t>Vracs liquides</t>
    </r>
    <r>
      <rPr>
        <vertAlign val="superscript"/>
        <sz val="11"/>
        <rFont val="Arial"/>
        <family val="2"/>
      </rPr>
      <t>a2 a3</t>
    </r>
  </si>
  <si>
    <r>
      <t>Vracs solides</t>
    </r>
    <r>
      <rPr>
        <vertAlign val="superscript"/>
        <sz val="11"/>
        <rFont val="Arial"/>
        <family val="2"/>
      </rPr>
      <t>a2 a4</t>
    </r>
  </si>
  <si>
    <t>a3 : Gasoil, essence, mazout, styrène</t>
  </si>
  <si>
    <t xml:space="preserve">a4 : Matériaux de construction, denrées alimentaires, minerais et ferrailles, etc. </t>
  </si>
  <si>
    <t>Unité : équivalent vingt pieds, nombre, tonne
Échelle géographique : région
Source : Port de Bruxelles</t>
  </si>
  <si>
    <t xml:space="preserve">a5 : Conteneurs, palettes hors matériaux de construction, calcin (déchets de verre), déchets de papier/carton, etc. </t>
  </si>
  <si>
    <t>13.4.2.2  Transport total selon le type de trafic</t>
  </si>
  <si>
    <t>Tableau 13.4.3.1
Transport aérien de marchandises : transport total (chargements et déchargements) selon la région de destination ou d'origine à Brussels Airport (Zaventem) : 2005-2017</t>
  </si>
  <si>
    <r>
      <t>2015</t>
    </r>
    <r>
      <rPr>
        <b/>
        <vertAlign val="superscript"/>
        <sz val="11"/>
        <color rgb="FFFFFFFF"/>
        <rFont val="Arial"/>
        <family val="2"/>
      </rPr>
      <t>b</t>
    </r>
  </si>
  <si>
    <t>Tableau 13.4.2.1
Transport fluvial et martime de marchandises : chargements, déchargements et transit en Région de Bruxelles-Capitale selon le type de marchandises : 2005-2019</t>
  </si>
  <si>
    <t>2005-2019</t>
  </si>
  <si>
    <t>Tableau 13.4.2.2
Transport fluvial et martime de marchandises : transport total (chargements, déchargements, transit) en Région de Bruxelles-Capitale selon le type de trafic : 2005-2019</t>
  </si>
  <si>
    <r>
      <t>Tableau 13.4.1.1
Transport routier de marchandises</t>
    </r>
    <r>
      <rPr>
        <b/>
        <vertAlign val="superscript"/>
        <sz val="14"/>
        <color rgb="FFD95A49"/>
        <rFont val="Arial"/>
        <family val="2"/>
      </rPr>
      <t>a1</t>
    </r>
    <r>
      <rPr>
        <b/>
        <sz val="14"/>
        <color rgb="FFD95A49"/>
        <rFont val="Arial"/>
        <family val="2"/>
      </rPr>
      <t xml:space="preserve"> : chargements et déchargements en Région de Bruxelles-Capitale 
selon la destination et l'origine des marchandises : 2005-2019</t>
    </r>
  </si>
  <si>
    <t>Dernière mise à jour : 14/04/2021</t>
  </si>
  <si>
    <t>Total (Belgique + étranger)</t>
  </si>
  <si>
    <t>a1 : Transports routiers effectués par les véhicules belges d'une charge utile d'une tonne et plus.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</si>
</sst>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164" formatCode="_(&quot;€&quot;* #,##0.00_);_(&quot;€&quot;* \(#,##0.00\);_(&quot;€&quot;* &quot;-&quot;??_);_(@_)"/>
    <numFmt numFmtId="165" formatCode="_ * #,##0.00_ ;_ * \-#,##0.00_ ;_ * &quot;-&quot;??_ ;_ @_ "/>
    <numFmt numFmtId="166" formatCode="#,##0.0"/>
    <numFmt numFmtId="167" formatCode="_-* #,##0.00\ [$_]_-;\-* #,##0.00\ [$_]_-;_-* &quot;-&quot;??\ [$_]_-;_-@_-"/>
    <numFmt numFmtId="168" formatCode="_-* #,##0.00\ &quot;BF&quot;_-;\-* #,##0.00\ &quot;BF&quot;_-;_-* &quot;-&quot;??\ &quot;BF&quot;_-;_-@_-"/>
    <numFmt numFmtId="169" formatCode="#,##0_ ;\-#,##0\ "/>
    <numFmt numFmtId="170" formatCode="0.0"/>
    <numFmt numFmtId="171" formatCode="0.0;;"/>
    <numFmt numFmtId="172" formatCode="0.0%"/>
    <numFmt numFmtId="173" formatCode="##\ ##"/>
    <numFmt numFmtId="174" formatCode="##\ ##\ #"/>
    <numFmt numFmtId="175" formatCode="##\ ##\ ##"/>
    <numFmt numFmtId="176" formatCode="##\ ##\ ##\ ###"/>
    <numFmt numFmtId="177" formatCode="#,##0&quot; FB&quot;_);[Red]\(#,##0&quot; FB&quot;\)"/>
    <numFmt numFmtId="178" formatCode="_-* #,##0.00\ _B_F_-;\-* #,##0.00\ _B_F_-;_-* &quot;-&quot;??\ _B_F_-;_-@_-"/>
    <numFmt numFmtId="179" formatCode="_-* #,##0\ _F_B_-;\-* #,##0\ _F_B_-;_-* &quot;-&quot;\ _F_B_-;_-@_-"/>
    <numFmt numFmtId="180" formatCode="m/d/yy\ h:mm"/>
    <numFmt numFmtId="181" formatCode="mmm\ dd\,\ yyyy"/>
    <numFmt numFmtId="182" formatCode="_-* #,##0.00\ _F_B_-;\-* #,##0.00\ _F_B_-;_-* &quot;-&quot;??\ _F_B_-;_-@_-"/>
    <numFmt numFmtId="183" formatCode="_-* #,##0.00\ [$€]_-;\-* #,##0.00\ [$€]_-;_-* &quot;-&quot;??\ [$€]_-;_-@_-"/>
    <numFmt numFmtId="184" formatCode="_-* #,##0_р_._-;\-* #,##0_р_._-;_-* \-_р_._-;_-@_-"/>
    <numFmt numFmtId="185" formatCode="_-* #,##0.00_р_._-;\-* #,##0.00_р_._-;_-* \-??_р_._-;_-@_-"/>
    <numFmt numFmtId="186" formatCode="#,##0.0000"/>
    <numFmt numFmtId="187" formatCode="mmm\-yyyy"/>
    <numFmt numFmtId="188" formatCode="yyyy"/>
    <numFmt numFmtId="189" formatCode="0.000000%"/>
    <numFmt numFmtId="190" formatCode="&quot;€&quot;\ #,##0.00_);[Red]\(&quot;€&quot;\ #,##0.00\)"/>
    <numFmt numFmtId="191" formatCode="#,###,##0"/>
    <numFmt numFmtId="192" formatCode="_-* #,##0\ &quot;FB&quot;_-;\-* #,##0\ &quot;FB&quot;_-;_-* &quot;-&quot;\ &quot;FB&quot;_-;_-@_-"/>
    <numFmt numFmtId="193" formatCode="_-* #,##0.00\ &quot;FB&quot;_-;\-* #,##0.00\ &quot;FB&quot;_-;_-* &quot;-&quot;??\ &quot;FB&quot;_-;_-@_-"/>
    <numFmt numFmtId="194" formatCode="#,##0.0_ ;\-#,##0.0\ 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6.75"/>
      <color indexed="12"/>
      <name val="Tms Rmn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9"/>
      <name val="Times New Roman"/>
      <family val="1"/>
    </font>
    <font>
      <sz val="9"/>
      <name val="Tms Rmn"/>
    </font>
    <font>
      <b/>
      <sz val="18"/>
      <color indexed="62"/>
      <name val="Cambria"/>
      <family val="2"/>
    </font>
    <font>
      <vertAlign val="superscript"/>
      <sz val="11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Calibri"/>
      <family val="2"/>
    </font>
    <font>
      <sz val="8"/>
      <name val="Times New Roman"/>
      <family val="1"/>
    </font>
    <font>
      <sz val="8"/>
      <color indexed="9"/>
      <name val="Calibri"/>
      <family val="2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sz val="8"/>
      <color indexed="10"/>
      <name val="Calibri"/>
      <family val="2"/>
    </font>
    <font>
      <b/>
      <sz val="11"/>
      <color indexed="52"/>
      <name val="Calibri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8"/>
      <color indexed="52"/>
      <name val="Calibri"/>
      <family val="2"/>
    </font>
    <font>
      <sz val="8"/>
      <color indexed="52"/>
      <name val="Calibri"/>
      <family val="2"/>
    </font>
    <font>
      <sz val="11"/>
      <color indexed="52"/>
      <name val="Calibri"/>
      <family val="2"/>
    </font>
    <font>
      <sz val="10"/>
      <name val="MS Sans Serif"/>
      <family val="2"/>
    </font>
    <font>
      <b/>
      <sz val="14"/>
      <name val="Times New Roman"/>
      <family val="1"/>
    </font>
    <font>
      <sz val="8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name val="Times New Roman"/>
      <family val="1"/>
    </font>
    <font>
      <sz val="8"/>
      <color indexed="20"/>
      <name val="Calibri"/>
      <family val="2"/>
    </font>
    <font>
      <sz val="11"/>
      <color indexed="60"/>
      <name val="Calibri"/>
      <family val="2"/>
    </font>
    <font>
      <sz val="8"/>
      <color indexed="60"/>
      <name val="Calibri"/>
      <family val="2"/>
    </font>
    <font>
      <sz val="11"/>
      <name val="Calibri"/>
      <family val="2"/>
    </font>
    <font>
      <b/>
      <sz val="10"/>
      <color indexed="8"/>
      <name val="Arial"/>
      <family val="2"/>
    </font>
    <font>
      <sz val="8"/>
      <color indexed="17"/>
      <name val="Calibri"/>
      <family val="2"/>
    </font>
    <font>
      <b/>
      <sz val="8"/>
      <color indexed="63"/>
      <name val="Calibri"/>
      <family val="2"/>
    </font>
    <font>
      <sz val="10"/>
      <color indexed="8"/>
      <name val="MS Sans Serif"/>
      <family val="2"/>
    </font>
    <font>
      <b/>
      <sz val="12"/>
      <name val="Arial"/>
      <family val="2"/>
    </font>
    <font>
      <i/>
      <sz val="11"/>
      <name val="Arial"/>
      <family val="2"/>
    </font>
    <font>
      <i/>
      <sz val="8"/>
      <color indexed="23"/>
      <name val="Calibri"/>
      <family val="2"/>
    </font>
    <font>
      <b/>
      <sz val="24"/>
      <name val="Arial"/>
      <family val="2"/>
    </font>
    <font>
      <b/>
      <sz val="18"/>
      <color indexed="56"/>
      <name val="Cambria"/>
      <family val="2"/>
    </font>
    <font>
      <b/>
      <sz val="8"/>
      <color indexed="9"/>
      <name val="Calibri"/>
      <family val="2"/>
    </font>
    <font>
      <b/>
      <sz val="12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color theme="4" tint="0.59999389629810485"/>
      <name val="Arial"/>
      <family val="2"/>
    </font>
    <font>
      <sz val="10"/>
      <color rgb="FF1C4E9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24"/>
      <color rgb="FFD95A49"/>
      <name val="Arial"/>
      <family val="2"/>
    </font>
    <font>
      <sz val="10"/>
      <color rgb="FFD95A49"/>
      <name val="Arial"/>
      <family val="2"/>
    </font>
    <font>
      <b/>
      <sz val="18"/>
      <color rgb="FFD95A49"/>
      <name val="Arial"/>
      <family val="2"/>
    </font>
    <font>
      <b/>
      <sz val="12"/>
      <color rgb="FFFFFFFF"/>
      <name val="Arial"/>
      <family val="2"/>
    </font>
    <font>
      <sz val="10"/>
      <color rgb="FF000000"/>
      <name val="Arial"/>
      <family val="2"/>
    </font>
    <font>
      <sz val="9"/>
      <color rgb="FF000000"/>
      <name val="Times New Roman"/>
      <family val="1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4"/>
      <color rgb="FFD95A49"/>
      <name val="Arial"/>
      <family val="2"/>
    </font>
    <font>
      <b/>
      <vertAlign val="superscript"/>
      <sz val="14"/>
      <color rgb="FFD95A49"/>
      <name val="Arial"/>
      <family val="2"/>
    </font>
    <font>
      <b/>
      <sz val="11"/>
      <color rgb="FFFFFFFF"/>
      <name val="Arial"/>
      <family val="2"/>
    </font>
    <font>
      <b/>
      <vertAlign val="superscript"/>
      <sz val="11"/>
      <color rgb="FFFFFFFF"/>
      <name val="Arial"/>
      <family val="2"/>
    </font>
    <font>
      <i/>
      <sz val="11"/>
      <color rgb="FFD95A49"/>
      <name val="Arial"/>
      <family val="2"/>
    </font>
    <font>
      <u/>
      <sz val="10"/>
      <color rgb="FFD95A49"/>
      <name val="Arial"/>
      <family val="2"/>
    </font>
    <font>
      <sz val="11"/>
      <color rgb="FFFFFFFF"/>
      <name val="Arial"/>
      <family val="2"/>
    </font>
    <font>
      <sz val="8"/>
      <color theme="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56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23"/>
      </patternFill>
    </fill>
    <fill>
      <patternFill patternType="darkTrellis"/>
    </fill>
    <fill>
      <patternFill patternType="solid">
        <fgColor indexed="31"/>
        <bgColor indexed="64"/>
      </patternFill>
    </fill>
    <fill>
      <patternFill patternType="solid">
        <fgColor indexed="50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theme="0"/>
        </stop>
      </gradientFill>
    </fill>
    <fill>
      <gradientFill degree="90">
        <stop position="0">
          <color rgb="FFCCCCCC"/>
        </stop>
        <stop position="1">
          <color theme="0"/>
        </stop>
      </gradientFill>
    </fill>
    <fill>
      <patternFill patternType="solid">
        <fgColor rgb="FFD95A4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D0C8"/>
        <bgColor indexed="64"/>
      </patternFill>
    </fill>
    <fill>
      <patternFill patternType="solid">
        <fgColor rgb="FF9A9A9A"/>
        <bgColor indexed="64"/>
      </patternFill>
    </fill>
  </fills>
  <borders count="8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indexed="64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thin">
        <color rgb="FFD95A49"/>
      </left>
      <right/>
      <top style="thin">
        <color rgb="FFD95A49"/>
      </top>
      <bottom/>
      <diagonal/>
    </border>
    <border>
      <left/>
      <right/>
      <top style="thin">
        <color rgb="FFD95A49"/>
      </top>
      <bottom/>
      <diagonal/>
    </border>
    <border>
      <left/>
      <right style="thin">
        <color rgb="FFD95A49"/>
      </right>
      <top style="thin">
        <color rgb="FFD95A49"/>
      </top>
      <bottom/>
      <diagonal/>
    </border>
    <border>
      <left style="thin">
        <color rgb="FFD95A49"/>
      </left>
      <right/>
      <top/>
      <bottom/>
      <diagonal/>
    </border>
    <border>
      <left style="thin">
        <color rgb="FFD95A49"/>
      </left>
      <right/>
      <top/>
      <bottom style="thin">
        <color rgb="FFD95A49"/>
      </bottom>
      <diagonal/>
    </border>
    <border>
      <left/>
      <right/>
      <top/>
      <bottom style="thin">
        <color rgb="FFD95A49"/>
      </bottom>
      <diagonal/>
    </border>
    <border>
      <left/>
      <right style="thin">
        <color rgb="FFD95A49"/>
      </right>
      <top/>
      <bottom style="thin">
        <color rgb="FFD95A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13">
    <xf numFmtId="0" fontId="0" fillId="0" borderId="0"/>
    <xf numFmtId="0" fontId="27" fillId="0" borderId="0" applyNumberFormat="0" applyFill="0" applyBorder="0" applyAlignment="0" applyProtection="0"/>
    <xf numFmtId="0" fontId="21" fillId="0" borderId="0"/>
    <xf numFmtId="0" fontId="17" fillId="0" borderId="0"/>
    <xf numFmtId="171" fontId="28" fillId="0" borderId="0" applyFill="0" applyBorder="0">
      <alignment horizontal="right" vertical="center"/>
    </xf>
    <xf numFmtId="172" fontId="28" fillId="0" borderId="0" applyFill="0" applyBorder="0">
      <alignment horizontal="right" vertical="center"/>
    </xf>
    <xf numFmtId="0" fontId="29" fillId="0" borderId="1" applyFill="0" applyBorder="0">
      <alignment vertical="center"/>
    </xf>
    <xf numFmtId="0" fontId="30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0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0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0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0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0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6" fillId="0" borderId="0" applyNumberFormat="0" applyFill="0" applyBorder="0" applyProtection="0">
      <alignment horizontal="left" vertical="center" indent="2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3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3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3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3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5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173" fontId="31" fillId="0" borderId="2">
      <alignment horizontal="left"/>
    </xf>
    <xf numFmtId="0" fontId="30" fillId="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0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0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0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0" fillId="1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2" borderId="0" applyNumberFormat="0" applyBorder="0" applyAlignment="0" applyProtection="0"/>
    <xf numFmtId="0" fontId="2" fillId="16" borderId="0" applyNumberFormat="0" applyBorder="0" applyAlignment="0" applyProtection="0"/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4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4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4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4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6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174" fontId="31" fillId="0" borderId="2">
      <alignment horizontal="left"/>
    </xf>
    <xf numFmtId="0" fontId="6" fillId="0" borderId="0" applyNumberFormat="0" applyFill="0" applyBorder="0" applyProtection="0">
      <alignment horizontal="left" vertical="center" indent="5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75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75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75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75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38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175" fontId="31" fillId="0" borderId="2">
      <alignment horizontal="left"/>
    </xf>
    <xf numFmtId="0" fontId="3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2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2" fillId="19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2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2" fillId="20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176" fontId="31" fillId="0" borderId="2">
      <alignment horizontal="left"/>
    </xf>
    <xf numFmtId="14" fontId="31" fillId="0" borderId="2">
      <alignment horizontal="left"/>
    </xf>
    <xf numFmtId="14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4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4" fontId="31" fillId="0" borderId="2">
      <alignment horizontal="left"/>
    </xf>
    <xf numFmtId="14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4" fontId="31" fillId="0" borderId="2">
      <alignment horizontal="left"/>
    </xf>
    <xf numFmtId="38" fontId="31" fillId="0" borderId="2">
      <alignment horizontal="left"/>
    </xf>
    <xf numFmtId="14" fontId="31" fillId="0" borderId="2">
      <alignment horizontal="left"/>
    </xf>
    <xf numFmtId="14" fontId="31" fillId="0" borderId="2">
      <alignment horizontal="left"/>
    </xf>
    <xf numFmtId="14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4" fontId="31" fillId="0" borderId="2">
      <alignment horizontal="left"/>
    </xf>
    <xf numFmtId="14" fontId="31" fillId="0" borderId="2">
      <alignment horizontal="left"/>
    </xf>
    <xf numFmtId="14" fontId="31" fillId="0" borderId="2">
      <alignment horizontal="left"/>
    </xf>
    <xf numFmtId="14" fontId="31" fillId="0" borderId="2">
      <alignment horizontal="left"/>
    </xf>
    <xf numFmtId="176" fontId="31" fillId="0" borderId="2">
      <alignment horizontal="left"/>
    </xf>
    <xf numFmtId="14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4" fontId="31" fillId="0" borderId="2">
      <alignment horizontal="left"/>
    </xf>
    <xf numFmtId="14" fontId="31" fillId="0" borderId="2">
      <alignment horizontal="left"/>
    </xf>
    <xf numFmtId="14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4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4" fontId="31" fillId="0" borderId="2">
      <alignment horizontal="left"/>
    </xf>
    <xf numFmtId="38" fontId="31" fillId="0" borderId="2">
      <alignment horizontal="left"/>
    </xf>
    <xf numFmtId="14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4" fontId="31" fillId="0" borderId="2">
      <alignment horizontal="left"/>
    </xf>
    <xf numFmtId="14" fontId="31" fillId="0" borderId="2">
      <alignment horizontal="left"/>
    </xf>
    <xf numFmtId="14" fontId="31" fillId="0" borderId="2">
      <alignment horizontal="left"/>
    </xf>
    <xf numFmtId="14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4" fontId="31" fillId="0" borderId="2">
      <alignment horizontal="left"/>
    </xf>
    <xf numFmtId="38" fontId="31" fillId="0" borderId="2">
      <alignment horizontal="left"/>
    </xf>
    <xf numFmtId="14" fontId="31" fillId="0" borderId="2">
      <alignment horizontal="left"/>
    </xf>
    <xf numFmtId="14" fontId="31" fillId="0" borderId="2">
      <alignment horizontal="left"/>
    </xf>
    <xf numFmtId="14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4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4" fontId="31" fillId="0" borderId="2">
      <alignment horizontal="left"/>
    </xf>
    <xf numFmtId="14" fontId="31" fillId="0" borderId="2">
      <alignment horizontal="left"/>
    </xf>
    <xf numFmtId="14" fontId="31" fillId="0" borderId="2">
      <alignment horizontal="left"/>
    </xf>
    <xf numFmtId="38" fontId="31" fillId="0" borderId="2">
      <alignment horizontal="left"/>
    </xf>
    <xf numFmtId="14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4" fontId="31" fillId="0" borderId="2">
      <alignment horizontal="left"/>
    </xf>
    <xf numFmtId="14" fontId="31" fillId="0" borderId="2">
      <alignment horizontal="left"/>
    </xf>
    <xf numFmtId="14" fontId="31" fillId="0" borderId="2">
      <alignment horizontal="left"/>
    </xf>
    <xf numFmtId="176" fontId="31" fillId="0" borderId="2">
      <alignment horizontal="left"/>
    </xf>
    <xf numFmtId="14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4" fontId="31" fillId="0" borderId="2">
      <alignment horizontal="left"/>
    </xf>
    <xf numFmtId="38" fontId="31" fillId="0" borderId="2">
      <alignment horizontal="left"/>
    </xf>
    <xf numFmtId="14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4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4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4" fontId="31" fillId="0" borderId="2">
      <alignment horizontal="left"/>
    </xf>
    <xf numFmtId="38" fontId="31" fillId="0" borderId="2">
      <alignment horizontal="left"/>
    </xf>
    <xf numFmtId="14" fontId="31" fillId="0" borderId="2">
      <alignment horizontal="left"/>
    </xf>
    <xf numFmtId="14" fontId="31" fillId="0" borderId="2">
      <alignment horizontal="left"/>
    </xf>
    <xf numFmtId="14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38" fontId="31" fillId="0" borderId="2">
      <alignment horizontal="left"/>
    </xf>
    <xf numFmtId="38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176" fontId="31" fillId="0" borderId="2">
      <alignment horizontal="left"/>
    </xf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21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19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3" fillId="26" borderId="0" applyBorder="0" applyAlignment="0"/>
    <xf numFmtId="0" fontId="21" fillId="26" borderId="0" applyBorder="0">
      <alignment horizontal="right" vertical="center"/>
    </xf>
    <xf numFmtId="4" fontId="21" fillId="27" borderId="0" applyBorder="0">
      <alignment horizontal="right" vertical="center"/>
    </xf>
    <xf numFmtId="4" fontId="21" fillId="27" borderId="0" applyBorder="0">
      <alignment horizontal="right" vertical="center"/>
    </xf>
    <xf numFmtId="0" fontId="34" fillId="27" borderId="3">
      <alignment horizontal="right" vertical="center"/>
    </xf>
    <xf numFmtId="0" fontId="35" fillId="27" borderId="3">
      <alignment horizontal="right" vertical="center"/>
    </xf>
    <xf numFmtId="0" fontId="34" fillId="28" borderId="3">
      <alignment horizontal="right" vertical="center"/>
    </xf>
    <xf numFmtId="0" fontId="34" fillId="28" borderId="3">
      <alignment horizontal="right" vertical="center"/>
    </xf>
    <xf numFmtId="0" fontId="34" fillId="28" borderId="4">
      <alignment horizontal="right" vertical="center"/>
    </xf>
    <xf numFmtId="0" fontId="34" fillId="28" borderId="5">
      <alignment horizontal="right" vertical="center"/>
    </xf>
    <xf numFmtId="0" fontId="34" fillId="28" borderId="6">
      <alignment horizontal="right" vertical="center"/>
    </xf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37" fillId="13" borderId="7" applyNumberFormat="0" applyAlignment="0" applyProtection="0"/>
    <xf numFmtId="4" fontId="33" fillId="0" borderId="8" applyFill="0" applyBorder="0" applyProtection="0">
      <alignment horizontal="right" vertical="center"/>
    </xf>
    <xf numFmtId="0" fontId="28" fillId="0" borderId="0" applyNumberFormat="0" applyAlignment="0" applyProtection="0"/>
    <xf numFmtId="0" fontId="6" fillId="0" borderId="0"/>
    <xf numFmtId="0" fontId="38" fillId="0" borderId="0"/>
    <xf numFmtId="0" fontId="39" fillId="0" borderId="0">
      <alignment horizontal="right"/>
    </xf>
    <xf numFmtId="0" fontId="40" fillId="0" borderId="0"/>
    <xf numFmtId="0" fontId="41" fillId="0" borderId="0"/>
    <xf numFmtId="0" fontId="42" fillId="0" borderId="0"/>
    <xf numFmtId="0" fontId="43" fillId="0" borderId="9" applyNumberFormat="0" applyAlignment="0"/>
    <xf numFmtId="0" fontId="44" fillId="0" borderId="0" applyAlignment="0">
      <alignment horizontal="left"/>
    </xf>
    <xf numFmtId="0" fontId="44" fillId="0" borderId="0">
      <alignment horizontal="right"/>
    </xf>
    <xf numFmtId="172" fontId="44" fillId="0" borderId="0">
      <alignment horizontal="right"/>
    </xf>
    <xf numFmtId="170" fontId="45" fillId="0" borderId="0">
      <alignment horizontal="right"/>
    </xf>
    <xf numFmtId="0" fontId="46" fillId="0" borderId="0"/>
    <xf numFmtId="0" fontId="47" fillId="13" borderId="7" applyNumberFormat="0" applyAlignment="0" applyProtection="0"/>
    <xf numFmtId="0" fontId="37" fillId="4" borderId="7" applyNumberFormat="0" applyAlignment="0" applyProtection="0"/>
    <xf numFmtId="0" fontId="37" fillId="4" borderId="7" applyNumberFormat="0" applyAlignment="0" applyProtection="0"/>
    <xf numFmtId="0" fontId="37" fillId="4" borderId="7" applyNumberFormat="0" applyAlignment="0" applyProtection="0"/>
    <xf numFmtId="0" fontId="37" fillId="13" borderId="7" applyNumberFormat="0" applyAlignment="0" applyProtection="0"/>
    <xf numFmtId="0" fontId="37" fillId="13" borderId="7" applyNumberFormat="0" applyAlignment="0" applyProtection="0"/>
    <xf numFmtId="0" fontId="37" fillId="13" borderId="7" applyNumberFormat="0" applyAlignment="0" applyProtection="0"/>
    <xf numFmtId="0" fontId="37" fillId="13" borderId="7" applyNumberFormat="0" applyAlignment="0" applyProtection="0"/>
    <xf numFmtId="0" fontId="37" fillId="13" borderId="7" applyNumberFormat="0" applyAlignment="0" applyProtection="0"/>
    <xf numFmtId="0" fontId="48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5" fillId="29" borderId="11" applyNumberFormat="0" applyAlignment="0" applyProtection="0"/>
    <xf numFmtId="38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10" borderId="12" applyNumberFormat="0" applyFont="0" applyAlignment="0" applyProtection="0"/>
    <xf numFmtId="0" fontId="2" fillId="10" borderId="12" applyNumberFormat="0" applyFont="0" applyAlignment="0" applyProtection="0"/>
    <xf numFmtId="0" fontId="2" fillId="10" borderId="12" applyNumberFormat="0" applyFont="0" applyAlignment="0" applyProtection="0"/>
    <xf numFmtId="0" fontId="2" fillId="10" borderId="12" applyNumberFormat="0" applyFont="0" applyAlignment="0" applyProtection="0"/>
    <xf numFmtId="0" fontId="2" fillId="10" borderId="12" applyNumberFormat="0" applyFont="0" applyAlignment="0" applyProtection="0"/>
    <xf numFmtId="0" fontId="2" fillId="10" borderId="12" applyNumberFormat="0" applyFont="0" applyAlignment="0" applyProtection="0"/>
    <xf numFmtId="0" fontId="2" fillId="10" borderId="12" applyNumberFormat="0" applyFont="0" applyAlignment="0" applyProtection="0"/>
    <xf numFmtId="0" fontId="2" fillId="10" borderId="12" applyNumberFormat="0" applyFont="0" applyAlignment="0" applyProtection="0"/>
    <xf numFmtId="0" fontId="34" fillId="0" borderId="0" applyNumberFormat="0">
      <alignment horizontal="right"/>
    </xf>
    <xf numFmtId="0" fontId="5" fillId="29" borderId="11" applyNumberFormat="0" applyAlignment="0" applyProtection="0"/>
    <xf numFmtId="0" fontId="6" fillId="30" borderId="0" applyNumberFormat="0" applyBorder="0" applyAlignment="0">
      <protection hidden="1"/>
    </xf>
    <xf numFmtId="0" fontId="6" fillId="30" borderId="0" applyNumberFormat="0" applyBorder="0" applyAlignment="0">
      <protection hidden="1"/>
    </xf>
    <xf numFmtId="0" fontId="6" fillId="30" borderId="0" applyNumberFormat="0" applyBorder="0" applyAlignment="0">
      <protection hidden="1"/>
    </xf>
    <xf numFmtId="0" fontId="6" fillId="30" borderId="0" applyNumberFormat="0" applyBorder="0" applyAlignment="0">
      <protection hidden="1"/>
    </xf>
    <xf numFmtId="0" fontId="6" fillId="30" borderId="0" applyNumberFormat="0" applyBorder="0" applyAlignment="0">
      <protection hidden="1"/>
    </xf>
    <xf numFmtId="177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0" fontId="51" fillId="0" borderId="0" applyNumberFormat="0" applyFont="0" applyAlignment="0"/>
    <xf numFmtId="0" fontId="6" fillId="0" borderId="0" applyFont="0" applyFill="0" applyBorder="0" applyAlignment="0" applyProtection="0"/>
    <xf numFmtId="0" fontId="21" fillId="28" borderId="13">
      <alignment horizontal="left" vertical="center" wrapText="1" indent="2"/>
    </xf>
    <xf numFmtId="0" fontId="21" fillId="0" borderId="13">
      <alignment horizontal="left" vertical="center" wrapText="1" indent="2"/>
    </xf>
    <xf numFmtId="0" fontId="21" fillId="27" borderId="5">
      <alignment horizontal="left" vertical="center"/>
    </xf>
    <xf numFmtId="14" fontId="28" fillId="0" borderId="0"/>
    <xf numFmtId="38" fontId="28" fillId="0" borderId="0"/>
    <xf numFmtId="180" fontId="6" fillId="0" borderId="0" applyFont="0" applyFill="0" applyBorder="0" applyAlignment="0" applyProtection="0">
      <alignment wrapText="1"/>
    </xf>
    <xf numFmtId="181" fontId="6" fillId="0" borderId="0" applyFont="0" applyFill="0" applyBorder="0" applyAlignment="0" applyProtection="0">
      <alignment wrapText="1"/>
    </xf>
    <xf numFmtId="179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34" fillId="0" borderId="14">
      <alignment horizontal="left" vertical="top" wrapText="1"/>
    </xf>
    <xf numFmtId="0" fontId="6" fillId="0" borderId="15"/>
    <xf numFmtId="0" fontId="5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/>
    <xf numFmtId="0" fontId="49" fillId="0" borderId="10" applyNumberFormat="0" applyFill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9" fillId="0" borderId="16" applyNumberFormat="0" applyFill="0" applyAlignment="0" applyProtection="0"/>
    <xf numFmtId="0" fontId="53" fillId="0" borderId="17" applyNumberFormat="0" applyFill="0" applyAlignment="0" applyProtection="0"/>
    <xf numFmtId="0" fontId="10" fillId="0" borderId="18" applyNumberFormat="0" applyFill="0" applyAlignment="0" applyProtection="0"/>
    <xf numFmtId="0" fontId="54" fillId="0" borderId="19" applyNumberFormat="0" applyFill="0" applyAlignment="0" applyProtection="0"/>
    <xf numFmtId="0" fontId="11" fillId="0" borderId="20" applyNumberFormat="0" applyFill="0" applyAlignment="0" applyProtection="0"/>
    <xf numFmtId="0" fontId="55" fillId="0" borderId="21" applyNumberFormat="0" applyFill="0" applyAlignment="0" applyProtection="0"/>
    <xf numFmtId="0" fontId="11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6" fillId="7" borderId="7" applyNumberFormat="0" applyAlignment="0" applyProtection="0"/>
    <xf numFmtId="4" fontId="21" fillId="0" borderId="0" applyBorder="0">
      <alignment horizontal="right" vertical="center"/>
    </xf>
    <xf numFmtId="0" fontId="21" fillId="0" borderId="3">
      <alignment horizontal="right" vertical="center"/>
    </xf>
    <xf numFmtId="0" fontId="57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1" fontId="6" fillId="27" borderId="0" applyBorder="0">
      <alignment horizontal="right" vertical="center"/>
    </xf>
    <xf numFmtId="0" fontId="26" fillId="7" borderId="7" applyNumberFormat="0" applyAlignment="0" applyProtection="0"/>
    <xf numFmtId="0" fontId="18" fillId="0" borderId="0"/>
    <xf numFmtId="184" fontId="6" fillId="0" borderId="0" applyFill="0" applyBorder="0" applyAlignment="0" applyProtection="0"/>
    <xf numFmtId="185" fontId="6" fillId="0" borderId="0" applyFill="0" applyBorder="0" applyAlignment="0" applyProtection="0"/>
    <xf numFmtId="0" fontId="53" fillId="0" borderId="17" applyNumberFormat="0" applyFill="0" applyAlignment="0" applyProtection="0"/>
    <xf numFmtId="0" fontId="54" fillId="0" borderId="19" applyNumberFormat="0" applyFill="0" applyAlignment="0" applyProtection="0"/>
    <xf numFmtId="0" fontId="55" fillId="0" borderId="21" applyNumberFormat="0" applyFill="0" applyAlignment="0" applyProtection="0"/>
    <xf numFmtId="0" fontId="5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20" fillId="0" borderId="0"/>
    <xf numFmtId="0" fontId="6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9" fillId="0" borderId="10" applyNumberFormat="0" applyFill="0" applyAlignment="0" applyProtection="0"/>
    <xf numFmtId="0" fontId="6" fillId="31" borderId="0" applyNumberFormat="0" applyFont="0" applyBorder="0" applyAlignment="0"/>
    <xf numFmtId="0" fontId="6" fillId="31" borderId="0" applyNumberFormat="0" applyFont="0" applyBorder="0" applyAlignment="0"/>
    <xf numFmtId="0" fontId="6" fillId="31" borderId="0" applyNumberFormat="0" applyFont="0" applyBorder="0" applyAlignment="0"/>
    <xf numFmtId="165" fontId="72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58" fillId="15" borderId="0" applyNumberFormat="0" applyBorder="0" applyAlignment="0" applyProtection="0"/>
    <xf numFmtId="0" fontId="13" fillId="15" borderId="0" applyNumberFormat="0" applyBorder="0" applyAlignment="0" applyProtection="0"/>
    <xf numFmtId="0" fontId="58" fillId="15" borderId="0" applyNumberFormat="0" applyBorder="0" applyAlignment="0" applyProtection="0"/>
    <xf numFmtId="0" fontId="59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72" fillId="0" borderId="0"/>
    <xf numFmtId="0" fontId="2" fillId="0" borderId="0"/>
    <xf numFmtId="0" fontId="6" fillId="0" borderId="0"/>
    <xf numFmtId="0" fontId="28" fillId="0" borderId="0"/>
    <xf numFmtId="0" fontId="60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top"/>
    </xf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21" fillId="0" borderId="0" applyFill="0" applyBorder="0" applyProtection="0">
      <alignment horizontal="right" vertical="center"/>
    </xf>
    <xf numFmtId="0" fontId="33" fillId="0" borderId="0" applyNumberFormat="0" applyFill="0" applyBorder="0" applyProtection="0">
      <alignment horizontal="left" vertical="center"/>
    </xf>
    <xf numFmtId="0" fontId="21" fillId="0" borderId="3" applyNumberFormat="0" applyFill="0" applyAlignment="0" applyProtection="0"/>
    <xf numFmtId="0" fontId="6" fillId="32" borderId="0" applyNumberFormat="0" applyBorder="0" applyAlignment="0" applyProtection="0"/>
    <xf numFmtId="0" fontId="22" fillId="0" borderId="0"/>
    <xf numFmtId="0" fontId="21" fillId="0" borderId="0"/>
    <xf numFmtId="0" fontId="6" fillId="10" borderId="12" applyNumberFormat="0" applyFont="0" applyAlignment="0" applyProtection="0"/>
    <xf numFmtId="0" fontId="6" fillId="10" borderId="12" applyNumberFormat="0" applyFont="0" applyAlignment="0" applyProtection="0"/>
    <xf numFmtId="0" fontId="2" fillId="10" borderId="12" applyNumberFormat="0" applyFont="0" applyAlignment="0" applyProtection="0"/>
    <xf numFmtId="0" fontId="4" fillId="6" borderId="0" applyNumberFormat="0" applyBorder="0" applyAlignment="0" applyProtection="0"/>
    <xf numFmtId="0" fontId="14" fillId="4" borderId="22" applyNumberFormat="0" applyAlignment="0" applyProtection="0"/>
    <xf numFmtId="0" fontId="14" fillId="13" borderId="22" applyNumberFormat="0" applyAlignment="0" applyProtection="0"/>
    <xf numFmtId="186" fontId="21" fillId="33" borderId="2" applyNumberFormat="0" applyFont="0" applyBorder="0" applyAlignment="0" applyProtection="0">
      <alignment horizontal="right"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6" fillId="30" borderId="22" applyNumberFormat="0" applyProtection="0">
      <alignment vertical="center"/>
    </xf>
    <xf numFmtId="4" fontId="6" fillId="30" borderId="23" applyNumberFormat="0" applyProtection="0">
      <alignment vertical="center"/>
    </xf>
    <xf numFmtId="4" fontId="61" fillId="30" borderId="23" applyNumberFormat="0" applyProtection="0">
      <alignment horizontal="left" vertical="center" indent="1"/>
    </xf>
    <xf numFmtId="4" fontId="6" fillId="30" borderId="22" applyNumberFormat="0" applyProtection="0">
      <alignment horizontal="left" vertical="center" indent="1"/>
    </xf>
    <xf numFmtId="0" fontId="6" fillId="34" borderId="22" applyNumberFormat="0" applyProtection="0">
      <alignment horizontal="left" vertical="center" indent="1"/>
    </xf>
    <xf numFmtId="4" fontId="15" fillId="6" borderId="23" applyNumberFormat="0" applyProtection="0">
      <alignment horizontal="right" vertical="center"/>
    </xf>
    <xf numFmtId="4" fontId="15" fillId="5" borderId="23" applyNumberFormat="0" applyProtection="0">
      <alignment horizontal="right" vertical="center"/>
    </xf>
    <xf numFmtId="4" fontId="15" fillId="23" borderId="23" applyNumberFormat="0" applyProtection="0">
      <alignment horizontal="right" vertical="center"/>
    </xf>
    <xf numFmtId="4" fontId="15" fillId="16" borderId="23" applyNumberFormat="0" applyProtection="0">
      <alignment horizontal="right" vertical="center"/>
    </xf>
    <xf numFmtId="4" fontId="15" fillId="20" borderId="23" applyNumberFormat="0" applyProtection="0">
      <alignment horizontal="right" vertical="center"/>
    </xf>
    <xf numFmtId="4" fontId="15" fillId="22" borderId="23" applyNumberFormat="0" applyProtection="0">
      <alignment horizontal="right" vertical="center"/>
    </xf>
    <xf numFmtId="4" fontId="15" fillId="24" borderId="23" applyNumberFormat="0" applyProtection="0">
      <alignment horizontal="right" vertical="center"/>
    </xf>
    <xf numFmtId="4" fontId="15" fillId="35" borderId="23" applyNumberFormat="0" applyProtection="0">
      <alignment horizontal="right" vertical="center"/>
    </xf>
    <xf numFmtId="4" fontId="15" fillId="14" borderId="23" applyNumberFormat="0" applyProtection="0">
      <alignment horizontal="right" vertical="center"/>
    </xf>
    <xf numFmtId="4" fontId="61" fillId="36" borderId="22" applyNumberFormat="0" applyProtection="0">
      <alignment horizontal="left" vertical="center" indent="1"/>
    </xf>
    <xf numFmtId="4" fontId="6" fillId="37" borderId="24" applyNumberFormat="0" applyProtection="0">
      <alignment horizontal="left" vertical="center" indent="1"/>
    </xf>
    <xf numFmtId="4" fontId="6" fillId="38" borderId="0" applyNumberFormat="0" applyProtection="0">
      <alignment horizontal="left" vertical="center" indent="1"/>
    </xf>
    <xf numFmtId="0" fontId="6" fillId="34" borderId="22" applyNumberFormat="0" applyProtection="0">
      <alignment horizontal="left" vertical="center" indent="1"/>
    </xf>
    <xf numFmtId="4" fontId="6" fillId="37" borderId="22" applyNumberFormat="0" applyProtection="0">
      <alignment horizontal="left" vertical="center" indent="1"/>
    </xf>
    <xf numFmtId="4" fontId="6" fillId="39" borderId="22" applyNumberFormat="0" applyProtection="0">
      <alignment horizontal="left" vertical="center" indent="1"/>
    </xf>
    <xf numFmtId="0" fontId="6" fillId="38" borderId="23" applyNumberFormat="0" applyProtection="0">
      <alignment horizontal="left" vertical="center" indent="1"/>
    </xf>
    <xf numFmtId="0" fontId="6" fillId="39" borderId="22" applyNumberFormat="0" applyProtection="0">
      <alignment horizontal="left" vertical="center" indent="1"/>
    </xf>
    <xf numFmtId="0" fontId="6" fillId="40" borderId="23" applyNumberFormat="0" applyProtection="0">
      <alignment horizontal="left" vertical="center" indent="1"/>
    </xf>
    <xf numFmtId="0" fontId="6" fillId="40" borderId="23" applyNumberFormat="0" applyProtection="0">
      <alignment horizontal="left" vertical="top" indent="1"/>
    </xf>
    <xf numFmtId="0" fontId="6" fillId="41" borderId="23" applyNumberFormat="0" applyProtection="0">
      <alignment horizontal="left" vertical="center" indent="1"/>
    </xf>
    <xf numFmtId="0" fontId="6" fillId="41" borderId="23" applyNumberFormat="0" applyProtection="0">
      <alignment horizontal="left" vertical="top" indent="1"/>
    </xf>
    <xf numFmtId="0" fontId="6" fillId="42" borderId="23" applyNumberFormat="0" applyProtection="0">
      <alignment horizontal="left" vertical="center" indent="1"/>
    </xf>
    <xf numFmtId="0" fontId="6" fillId="42" borderId="23" applyNumberFormat="0" applyProtection="0">
      <alignment horizontal="left" vertical="top" indent="1"/>
    </xf>
    <xf numFmtId="4" fontId="15" fillId="43" borderId="23" applyNumberFormat="0" applyProtection="0">
      <alignment vertical="center"/>
    </xf>
    <xf numFmtId="4" fontId="6" fillId="43" borderId="23" applyNumberFormat="0" applyProtection="0">
      <alignment vertical="center"/>
    </xf>
    <xf numFmtId="4" fontId="15" fillId="43" borderId="23" applyNumberFormat="0" applyProtection="0">
      <alignment horizontal="left" vertical="center" indent="1"/>
    </xf>
    <xf numFmtId="0" fontId="15" fillId="43" borderId="23" applyNumberFormat="0" applyProtection="0">
      <alignment horizontal="left" vertical="top" indent="1"/>
    </xf>
    <xf numFmtId="4" fontId="6" fillId="37" borderId="22" applyNumberFormat="0" applyProtection="0">
      <alignment horizontal="right" vertical="center"/>
    </xf>
    <xf numFmtId="4" fontId="6" fillId="44" borderId="23" applyNumberFormat="0" applyProtection="0">
      <alignment horizontal="right" vertical="center"/>
    </xf>
    <xf numFmtId="0" fontId="6" fillId="34" borderId="22" applyNumberFormat="0" applyProtection="0">
      <alignment horizontal="left" vertical="center" indent="1"/>
    </xf>
    <xf numFmtId="0" fontId="6" fillId="34" borderId="22" applyNumberFormat="0" applyProtection="0">
      <alignment horizontal="left" vertical="center" indent="1"/>
    </xf>
    <xf numFmtId="0" fontId="6" fillId="0" borderId="0"/>
    <xf numFmtId="4" fontId="6" fillId="44" borderId="23" applyNumberFormat="0" applyProtection="0">
      <alignment horizontal="right" vertical="center"/>
    </xf>
    <xf numFmtId="0" fontId="62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1" fillId="32" borderId="3"/>
    <xf numFmtId="0" fontId="63" fillId="13" borderId="22" applyNumberFormat="0" applyAlignment="0" applyProtection="0"/>
    <xf numFmtId="0" fontId="14" fillId="4" borderId="22" applyNumberFormat="0" applyAlignment="0" applyProtection="0"/>
    <xf numFmtId="0" fontId="14" fillId="4" borderId="22" applyNumberFormat="0" applyAlignment="0" applyProtection="0"/>
    <xf numFmtId="0" fontId="14" fillId="4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0" fontId="14" fillId="13" borderId="22" applyNumberFormat="0" applyAlignment="0" applyProtection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4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8" fillId="45" borderId="25" applyNumberFormat="0" applyProtection="0">
      <alignment horizontal="center" wrapText="1"/>
    </xf>
    <xf numFmtId="0" fontId="18" fillId="45" borderId="26" applyNumberFormat="0" applyAlignment="0" applyProtection="0">
      <alignment wrapText="1"/>
    </xf>
    <xf numFmtId="0" fontId="6" fillId="46" borderId="0" applyNumberFormat="0" applyBorder="0">
      <alignment horizontal="center" wrapText="1"/>
    </xf>
    <xf numFmtId="0" fontId="6" fillId="47" borderId="27" applyNumberFormat="0">
      <alignment wrapText="1"/>
    </xf>
    <xf numFmtId="0" fontId="6" fillId="47" borderId="0" applyNumberFormat="0" applyBorder="0">
      <alignment wrapText="1"/>
    </xf>
    <xf numFmtId="0" fontId="6" fillId="0" borderId="0" applyNumberFormat="0" applyFill="0" applyBorder="0" applyProtection="0">
      <alignment horizontal="right" wrapText="1"/>
    </xf>
    <xf numFmtId="181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7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8" fontId="6" fillId="0" borderId="0" applyFill="0" applyBorder="0" applyAlignment="0" applyProtection="0">
      <alignment wrapText="1"/>
    </xf>
    <xf numFmtId="189" fontId="6" fillId="0" borderId="0" applyFill="0" applyBorder="0" applyAlignment="0" applyProtection="0">
      <alignment wrapText="1"/>
    </xf>
    <xf numFmtId="0" fontId="6" fillId="0" borderId="0" applyNumberFormat="0" applyFill="0" applyBorder="0" applyProtection="0">
      <alignment horizontal="right" wrapText="1"/>
    </xf>
    <xf numFmtId="0" fontId="6" fillId="0" borderId="0" applyNumberFormat="0" applyFill="0" applyBorder="0">
      <alignment horizontal="right" wrapText="1"/>
    </xf>
    <xf numFmtId="17" fontId="6" fillId="0" borderId="0" applyFill="0" applyBorder="0">
      <alignment horizontal="right" wrapText="1"/>
    </xf>
    <xf numFmtId="190" fontId="6" fillId="0" borderId="0" applyFill="0" applyBorder="0" applyAlignment="0" applyProtection="0">
      <alignment wrapText="1"/>
    </xf>
    <xf numFmtId="0" fontId="65" fillId="0" borderId="0" applyNumberFormat="0" applyFill="0" applyBorder="0">
      <alignment horizontal="left" wrapText="1"/>
    </xf>
    <xf numFmtId="0" fontId="18" fillId="0" borderId="0" applyNumberFormat="0" applyFill="0" applyBorder="0">
      <alignment horizontal="center" wrapText="1"/>
    </xf>
    <xf numFmtId="0" fontId="18" fillId="0" borderId="0" applyNumberFormat="0" applyFill="0" applyBorder="0">
      <alignment horizontal="center" wrapText="1"/>
    </xf>
    <xf numFmtId="0" fontId="66" fillId="1" borderId="28" applyNumberFormat="0" applyProtection="0">
      <alignment horizontal="left" vertical="top"/>
    </xf>
    <xf numFmtId="0" fontId="6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8" fillId="0" borderId="0"/>
    <xf numFmtId="0" fontId="2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" fillId="48" borderId="0" applyNumberFormat="0" applyBorder="0">
      <protection locked="0"/>
    </xf>
    <xf numFmtId="0" fontId="53" fillId="0" borderId="17" applyNumberFormat="0" applyFill="0" applyAlignment="0" applyProtection="0"/>
    <xf numFmtId="0" fontId="6" fillId="0" borderId="29" applyNumberFormat="0" applyFill="0" applyAlignment="0" applyProtection="0"/>
    <xf numFmtId="0" fontId="6" fillId="0" borderId="29" applyNumberFormat="0" applyFill="0" applyAlignment="0" applyProtection="0"/>
    <xf numFmtId="0" fontId="6" fillId="0" borderId="29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4" fillId="0" borderId="19" applyNumberFormat="0" applyFill="0" applyAlignment="0" applyProtection="0"/>
    <xf numFmtId="0" fontId="6" fillId="0" borderId="19" applyNumberFormat="0" applyFill="0" applyAlignment="0" applyProtection="0"/>
    <xf numFmtId="0" fontId="6" fillId="0" borderId="19" applyNumberFormat="0" applyFill="0" applyAlignment="0" applyProtection="0"/>
    <xf numFmtId="0" fontId="6" fillId="0" borderId="19" applyNumberFormat="0" applyFill="0" applyAlignment="0" applyProtection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55" fillId="0" borderId="21" applyNumberFormat="0" applyFill="0" applyAlignment="0" applyProtection="0"/>
    <xf numFmtId="0" fontId="6" fillId="0" borderId="30" applyNumberFormat="0" applyFill="0" applyAlignment="0" applyProtection="0"/>
    <xf numFmtId="0" fontId="6" fillId="0" borderId="30" applyNumberFormat="0" applyFill="0" applyAlignment="0" applyProtection="0"/>
    <xf numFmtId="0" fontId="6" fillId="0" borderId="30" applyNumberFormat="0" applyFill="0" applyAlignment="0" applyProtection="0"/>
    <xf numFmtId="0" fontId="55" fillId="0" borderId="21" applyNumberFormat="0" applyFill="0" applyAlignment="0" applyProtection="0"/>
    <xf numFmtId="0" fontId="55" fillId="0" borderId="21" applyNumberFormat="0" applyFill="0" applyAlignment="0" applyProtection="0"/>
    <xf numFmtId="0" fontId="55" fillId="0" borderId="21" applyNumberFormat="0" applyFill="0" applyAlignment="0" applyProtection="0"/>
    <xf numFmtId="0" fontId="55" fillId="0" borderId="21" applyNumberFormat="0" applyFill="0" applyAlignment="0" applyProtection="0"/>
    <xf numFmtId="0" fontId="5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6" fillId="0" borderId="31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191" fontId="61" fillId="49" borderId="0" applyNumberFormat="0" applyBorder="0">
      <protection locked="0"/>
    </xf>
    <xf numFmtId="180" fontId="61" fillId="49" borderId="0" applyNumberFormat="0" applyBorder="0">
      <protection locked="0"/>
    </xf>
    <xf numFmtId="0" fontId="14" fillId="13" borderId="22" applyNumberFormat="0" applyAlignment="0" applyProtection="0"/>
    <xf numFmtId="192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0" fontId="70" fillId="29" borderId="11" applyNumberFormat="0" applyAlignment="0" applyProtection="0"/>
    <xf numFmtId="0" fontId="5" fillId="29" borderId="11" applyNumberFormat="0" applyAlignment="0" applyProtection="0"/>
    <xf numFmtId="0" fontId="5" fillId="29" borderId="11" applyNumberFormat="0" applyAlignment="0" applyProtection="0"/>
    <xf numFmtId="0" fontId="5" fillId="29" borderId="11" applyNumberFormat="0" applyAlignment="0" applyProtection="0"/>
    <xf numFmtId="0" fontId="5" fillId="29" borderId="11" applyNumberFormat="0" applyAlignment="0" applyProtection="0"/>
    <xf numFmtId="0" fontId="5" fillId="29" borderId="11" applyNumberFormat="0" applyAlignment="0" applyProtection="0"/>
    <xf numFmtId="0" fontId="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92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71" fillId="0" borderId="34">
      <alignment horizontal="left"/>
    </xf>
    <xf numFmtId="0" fontId="71" fillId="0" borderId="35">
      <alignment horizontal="center"/>
      <protection hidden="1"/>
    </xf>
    <xf numFmtId="0" fontId="6" fillId="42" borderId="36">
      <alignment horizontal="center" vertical="center"/>
    </xf>
    <xf numFmtId="0" fontId="71" fillId="0" borderId="34">
      <alignment horizontal="left"/>
    </xf>
    <xf numFmtId="0" fontId="6" fillId="0" borderId="0" applyNumberFormat="0" applyFill="0" applyBorder="0" applyAlignment="0" applyProtection="0"/>
    <xf numFmtId="0" fontId="21" fillId="0" borderId="0"/>
    <xf numFmtId="0" fontId="1" fillId="0" borderId="0"/>
  </cellStyleXfs>
  <cellXfs count="170">
    <xf numFmtId="0" fontId="0" fillId="0" borderId="0" xfId="0"/>
    <xf numFmtId="0" fontId="6" fillId="0" borderId="0" xfId="1880" applyAlignment="1"/>
    <xf numFmtId="0" fontId="6" fillId="0" borderId="0" xfId="1880" applyAlignment="1">
      <alignment vertical="center"/>
    </xf>
    <xf numFmtId="0" fontId="6" fillId="0" borderId="0" xfId="1880"/>
    <xf numFmtId="0" fontId="6" fillId="0" borderId="0" xfId="1880" applyBorder="1"/>
    <xf numFmtId="0" fontId="73" fillId="0" borderId="0" xfId="1880" applyFont="1"/>
    <xf numFmtId="0" fontId="6" fillId="0" borderId="0" xfId="1880" applyBorder="1" applyAlignment="1">
      <alignment vertical="center"/>
    </xf>
    <xf numFmtId="0" fontId="19" fillId="50" borderId="52" xfId="1880" applyFont="1" applyFill="1" applyBorder="1" applyAlignment="1">
      <alignment horizontal="left" vertical="center"/>
    </xf>
    <xf numFmtId="169" fontId="19" fillId="50" borderId="53" xfId="1880" applyNumberFormat="1" applyFont="1" applyFill="1" applyBorder="1" applyAlignment="1">
      <alignment vertical="center"/>
    </xf>
    <xf numFmtId="169" fontId="19" fillId="50" borderId="54" xfId="1880" applyNumberFormat="1" applyFont="1" applyFill="1" applyBorder="1" applyAlignment="1">
      <alignment vertical="center"/>
    </xf>
    <xf numFmtId="169" fontId="19" fillId="50" borderId="55" xfId="1880" applyNumberFormat="1" applyFont="1" applyFill="1" applyBorder="1" applyAlignment="1">
      <alignment vertical="center"/>
    </xf>
    <xf numFmtId="0" fontId="19" fillId="50" borderId="56" xfId="1880" applyFont="1" applyFill="1" applyBorder="1" applyAlignment="1">
      <alignment horizontal="left" vertical="center"/>
    </xf>
    <xf numFmtId="169" fontId="19" fillId="50" borderId="57" xfId="1880" applyNumberFormat="1" applyFont="1" applyFill="1" applyBorder="1" applyAlignment="1">
      <alignment vertical="center"/>
    </xf>
    <xf numFmtId="169" fontId="19" fillId="50" borderId="58" xfId="1880" applyNumberFormat="1" applyFont="1" applyFill="1" applyBorder="1" applyAlignment="1">
      <alignment vertical="center"/>
    </xf>
    <xf numFmtId="169" fontId="19" fillId="50" borderId="59" xfId="1880" applyNumberFormat="1" applyFont="1" applyFill="1" applyBorder="1" applyAlignment="1">
      <alignment vertical="center"/>
    </xf>
    <xf numFmtId="0" fontId="6" fillId="0" borderId="0" xfId="1862" applyBorder="1" applyAlignment="1">
      <alignment vertical="center"/>
    </xf>
    <xf numFmtId="0" fontId="19" fillId="50" borderId="8" xfId="1862" applyFont="1" applyFill="1" applyBorder="1" applyAlignment="1">
      <alignment horizontal="left" vertical="center"/>
    </xf>
    <xf numFmtId="0" fontId="19" fillId="50" borderId="8" xfId="1862" applyFont="1" applyFill="1" applyBorder="1" applyAlignment="1">
      <alignment horizontal="center" vertical="center"/>
    </xf>
    <xf numFmtId="169" fontId="19" fillId="50" borderId="69" xfId="1862" applyNumberFormat="1" applyFont="1" applyFill="1" applyBorder="1" applyAlignment="1">
      <alignment horizontal="right" vertical="center"/>
    </xf>
    <xf numFmtId="169" fontId="19" fillId="50" borderId="70" xfId="1862" applyNumberFormat="1" applyFont="1" applyFill="1" applyBorder="1" applyAlignment="1">
      <alignment horizontal="right" vertical="center"/>
    </xf>
    <xf numFmtId="169" fontId="19" fillId="50" borderId="71" xfId="1862" applyNumberFormat="1" applyFont="1" applyFill="1" applyBorder="1" applyAlignment="1">
      <alignment horizontal="right" vertical="center"/>
    </xf>
    <xf numFmtId="169" fontId="19" fillId="50" borderId="8" xfId="1862" applyNumberFormat="1" applyFont="1" applyFill="1" applyBorder="1" applyAlignment="1">
      <alignment horizontal="right" vertical="center"/>
    </xf>
    <xf numFmtId="169" fontId="6" fillId="0" borderId="0" xfId="1862" applyNumberFormat="1" applyBorder="1" applyAlignment="1">
      <alignment vertical="center"/>
    </xf>
    <xf numFmtId="0" fontId="72" fillId="0" borderId="0" xfId="1911" applyAlignment="1">
      <alignment vertical="center" wrapText="1"/>
    </xf>
    <xf numFmtId="0" fontId="75" fillId="0" borderId="0" xfId="1911" applyFont="1"/>
    <xf numFmtId="0" fontId="72" fillId="0" borderId="0" xfId="1911"/>
    <xf numFmtId="0" fontId="76" fillId="51" borderId="52" xfId="1911" applyFont="1" applyFill="1" applyBorder="1" applyAlignment="1">
      <alignment vertical="center"/>
    </xf>
    <xf numFmtId="0" fontId="76" fillId="51" borderId="37" xfId="1911" applyFont="1" applyFill="1" applyBorder="1" applyAlignment="1">
      <alignment vertical="center"/>
    </xf>
    <xf numFmtId="0" fontId="74" fillId="0" borderId="0" xfId="1911" applyFont="1"/>
    <xf numFmtId="169" fontId="76" fillId="51" borderId="52" xfId="1911" applyNumberFormat="1" applyFont="1" applyFill="1" applyBorder="1" applyAlignment="1">
      <alignment vertical="center"/>
    </xf>
    <xf numFmtId="169" fontId="76" fillId="51" borderId="37" xfId="1911" applyNumberFormat="1" applyFont="1" applyFill="1" applyBorder="1" applyAlignment="1">
      <alignment vertical="center"/>
    </xf>
    <xf numFmtId="0" fontId="1" fillId="0" borderId="0" xfId="2512"/>
    <xf numFmtId="0" fontId="82" fillId="56" borderId="75" xfId="1880" applyFont="1" applyFill="1" applyBorder="1"/>
    <xf numFmtId="0" fontId="83" fillId="56" borderId="75" xfId="2088" applyFont="1" applyFill="1" applyBorder="1"/>
    <xf numFmtId="0" fontId="83" fillId="56" borderId="0" xfId="2088" applyFont="1" applyFill="1" applyBorder="1"/>
    <xf numFmtId="0" fontId="82" fillId="56" borderId="0" xfId="1880" applyFont="1" applyFill="1"/>
    <xf numFmtId="0" fontId="84" fillId="56" borderId="75" xfId="1798" applyFont="1" applyFill="1" applyBorder="1" applyAlignment="1" applyProtection="1">
      <alignment horizontal="left" indent="1"/>
    </xf>
    <xf numFmtId="0" fontId="84" fillId="56" borderId="0" xfId="1880" applyFont="1" applyFill="1" applyBorder="1" applyAlignment="1" applyProtection="1">
      <alignment horizontal="center"/>
      <protection locked="0"/>
    </xf>
    <xf numFmtId="0" fontId="83" fillId="56" borderId="77" xfId="2088" applyFont="1" applyFill="1" applyBorder="1"/>
    <xf numFmtId="0" fontId="84" fillId="56" borderId="75" xfId="1798" applyFont="1" applyFill="1" applyBorder="1" applyAlignment="1" applyProtection="1">
      <alignment horizontal="left" indent="2"/>
    </xf>
    <xf numFmtId="0" fontId="85" fillId="56" borderId="76" xfId="1880" applyFont="1" applyFill="1" applyBorder="1" applyAlignment="1">
      <alignment vertical="center"/>
    </xf>
    <xf numFmtId="0" fontId="84" fillId="56" borderId="77" xfId="1880" applyFont="1" applyFill="1" applyBorder="1" applyAlignment="1" applyProtection="1">
      <alignment horizontal="center"/>
      <protection locked="0"/>
    </xf>
    <xf numFmtId="0" fontId="84" fillId="56" borderId="0" xfId="1880" applyFont="1" applyFill="1" applyAlignment="1">
      <alignment horizontal="left" indent="2"/>
    </xf>
    <xf numFmtId="0" fontId="88" fillId="55" borderId="2" xfId="2087" applyFont="1" applyFill="1" applyBorder="1" applyAlignment="1">
      <alignment horizontal="center" vertical="center" wrapText="1"/>
    </xf>
    <xf numFmtId="0" fontId="19" fillId="57" borderId="2" xfId="1880" applyFont="1" applyFill="1" applyBorder="1" applyAlignment="1">
      <alignment horizontal="left" vertical="center"/>
    </xf>
    <xf numFmtId="169" fontId="19" fillId="57" borderId="41" xfId="1880" applyNumberFormat="1" applyFont="1" applyFill="1" applyBorder="1" applyAlignment="1">
      <alignment vertical="center"/>
    </xf>
    <xf numFmtId="169" fontId="19" fillId="57" borderId="42" xfId="1880" applyNumberFormat="1" applyFont="1" applyFill="1" applyBorder="1" applyAlignment="1">
      <alignment vertical="center"/>
    </xf>
    <xf numFmtId="169" fontId="19" fillId="57" borderId="43" xfId="1880" applyNumberFormat="1" applyFont="1" applyFill="1" applyBorder="1" applyAlignment="1">
      <alignment vertical="center"/>
    </xf>
    <xf numFmtId="0" fontId="17" fillId="56" borderId="44" xfId="1880" applyFont="1" applyFill="1" applyBorder="1" applyAlignment="1">
      <alignment horizontal="left" vertical="center" indent="1"/>
    </xf>
    <xf numFmtId="169" fontId="17" fillId="56" borderId="45" xfId="1880" applyNumberFormat="1" applyFont="1" applyFill="1" applyBorder="1" applyAlignment="1">
      <alignment vertical="center"/>
    </xf>
    <xf numFmtId="169" fontId="17" fillId="56" borderId="46" xfId="1880" applyNumberFormat="1" applyFont="1" applyFill="1" applyBorder="1" applyAlignment="1">
      <alignment vertical="center"/>
    </xf>
    <xf numFmtId="169" fontId="17" fillId="56" borderId="47" xfId="1880" applyNumberFormat="1" applyFont="1" applyFill="1" applyBorder="1" applyAlignment="1">
      <alignment vertical="center"/>
    </xf>
    <xf numFmtId="0" fontId="17" fillId="56" borderId="48" xfId="1880" applyFont="1" applyFill="1" applyBorder="1" applyAlignment="1">
      <alignment horizontal="left" vertical="center" indent="1"/>
    </xf>
    <xf numFmtId="169" fontId="17" fillId="56" borderId="49" xfId="1880" applyNumberFormat="1" applyFont="1" applyFill="1" applyBorder="1" applyAlignment="1">
      <alignment vertical="center"/>
    </xf>
    <xf numFmtId="169" fontId="17" fillId="56" borderId="50" xfId="1880" applyNumberFormat="1" applyFont="1" applyFill="1" applyBorder="1" applyAlignment="1">
      <alignment vertical="center"/>
    </xf>
    <xf numFmtId="169" fontId="17" fillId="56" borderId="51" xfId="1880" applyNumberFormat="1" applyFont="1" applyFill="1" applyBorder="1" applyAlignment="1">
      <alignment vertical="center"/>
    </xf>
    <xf numFmtId="0" fontId="19" fillId="58" borderId="2" xfId="1880" applyFont="1" applyFill="1" applyBorder="1" applyAlignment="1">
      <alignment vertical="center"/>
    </xf>
    <xf numFmtId="169" fontId="19" fillId="58" borderId="41" xfId="1880" applyNumberFormat="1" applyFont="1" applyFill="1" applyBorder="1" applyAlignment="1">
      <alignment vertical="center"/>
    </xf>
    <xf numFmtId="169" fontId="19" fillId="58" borderId="42" xfId="1880" applyNumberFormat="1" applyFont="1" applyFill="1" applyBorder="1" applyAlignment="1">
      <alignment vertical="center"/>
    </xf>
    <xf numFmtId="169" fontId="19" fillId="58" borderId="43" xfId="1880" applyNumberFormat="1" applyFont="1" applyFill="1" applyBorder="1" applyAlignment="1">
      <alignment vertical="center"/>
    </xf>
    <xf numFmtId="0" fontId="17" fillId="56" borderId="37" xfId="1880" applyFont="1" applyFill="1" applyBorder="1" applyAlignment="1">
      <alignment vertical="center"/>
    </xf>
    <xf numFmtId="169" fontId="17" fillId="56" borderId="60" xfId="1880" applyNumberFormat="1" applyFont="1" applyFill="1" applyBorder="1" applyAlignment="1">
      <alignment vertical="center"/>
    </xf>
    <xf numFmtId="169" fontId="17" fillId="56" borderId="61" xfId="1880" applyNumberFormat="1" applyFont="1" applyFill="1" applyBorder="1" applyAlignment="1">
      <alignment vertical="center"/>
    </xf>
    <xf numFmtId="169" fontId="17" fillId="56" borderId="62" xfId="1880" applyNumberFormat="1" applyFont="1" applyFill="1" applyBorder="1" applyAlignment="1">
      <alignment vertical="center"/>
    </xf>
    <xf numFmtId="0" fontId="6" fillId="56" borderId="0" xfId="1880" applyFill="1" applyBorder="1" applyAlignment="1">
      <alignment vertical="center"/>
    </xf>
    <xf numFmtId="0" fontId="79" fillId="56" borderId="0" xfId="1880" applyFont="1" applyFill="1" applyBorder="1" applyAlignment="1">
      <alignment vertical="center"/>
    </xf>
    <xf numFmtId="0" fontId="91" fillId="56" borderId="0" xfId="1798" applyFont="1" applyFill="1" applyBorder="1" applyAlignment="1" applyProtection="1">
      <alignment horizontal="left" vertical="center"/>
    </xf>
    <xf numFmtId="169" fontId="6" fillId="56" borderId="0" xfId="1880" applyNumberFormat="1" applyFill="1" applyBorder="1" applyAlignment="1">
      <alignment vertical="center"/>
    </xf>
    <xf numFmtId="0" fontId="88" fillId="55" borderId="37" xfId="2087" applyFont="1" applyFill="1" applyBorder="1" applyAlignment="1">
      <alignment horizontal="center" vertical="center" wrapText="1"/>
    </xf>
    <xf numFmtId="0" fontId="88" fillId="55" borderId="38" xfId="2087" applyFont="1" applyFill="1" applyBorder="1" applyAlignment="1">
      <alignment horizontal="center" vertical="center" wrapText="1"/>
    </xf>
    <xf numFmtId="0" fontId="88" fillId="55" borderId="0" xfId="2087" applyFont="1" applyFill="1" applyBorder="1" applyAlignment="1">
      <alignment horizontal="center" vertical="center" wrapText="1"/>
    </xf>
    <xf numFmtId="0" fontId="17" fillId="56" borderId="63" xfId="1862" applyFont="1" applyFill="1" applyBorder="1" applyAlignment="1">
      <alignment horizontal="left" vertical="center" indent="1"/>
    </xf>
    <xf numFmtId="0" fontId="17" fillId="56" borderId="63" xfId="1862" applyFont="1" applyFill="1" applyBorder="1" applyAlignment="1">
      <alignment horizontal="center" vertical="center"/>
    </xf>
    <xf numFmtId="169" fontId="17" fillId="56" borderId="64" xfId="1862" applyNumberFormat="1" applyFont="1" applyFill="1" applyBorder="1" applyAlignment="1">
      <alignment horizontal="right" vertical="center"/>
    </xf>
    <xf numFmtId="169" fontId="17" fillId="56" borderId="65" xfId="1862" applyNumberFormat="1" applyFont="1" applyFill="1" applyBorder="1" applyAlignment="1">
      <alignment horizontal="right" vertical="center"/>
    </xf>
    <xf numFmtId="169" fontId="17" fillId="56" borderId="66" xfId="1862" applyNumberFormat="1" applyFont="1" applyFill="1" applyBorder="1" applyAlignment="1">
      <alignment horizontal="right" vertical="center"/>
    </xf>
    <xf numFmtId="169" fontId="17" fillId="56" borderId="63" xfId="1862" applyNumberFormat="1" applyFont="1" applyFill="1" applyBorder="1" applyAlignment="1">
      <alignment horizontal="right" vertical="center"/>
    </xf>
    <xf numFmtId="0" fontId="17" fillId="56" borderId="48" xfId="1862" applyFont="1" applyFill="1" applyBorder="1" applyAlignment="1">
      <alignment horizontal="left" vertical="center" indent="1"/>
    </xf>
    <xf numFmtId="0" fontId="17" fillId="56" borderId="48" xfId="1862" applyFont="1" applyFill="1" applyBorder="1" applyAlignment="1">
      <alignment horizontal="center" vertical="center"/>
    </xf>
    <xf numFmtId="169" fontId="17" fillId="56" borderId="49" xfId="1862" applyNumberFormat="1" applyFont="1" applyFill="1" applyBorder="1" applyAlignment="1">
      <alignment horizontal="right" vertical="center"/>
    </xf>
    <xf numFmtId="169" fontId="17" fillId="56" borderId="67" xfId="1862" applyNumberFormat="1" applyFont="1" applyFill="1" applyBorder="1" applyAlignment="1">
      <alignment horizontal="right" vertical="center"/>
    </xf>
    <xf numFmtId="169" fontId="17" fillId="56" borderId="50" xfId="1862" applyNumberFormat="1" applyFont="1" applyFill="1" applyBorder="1" applyAlignment="1">
      <alignment horizontal="right" vertical="center"/>
    </xf>
    <xf numFmtId="169" fontId="17" fillId="56" borderId="48" xfId="1862" applyNumberFormat="1" applyFont="1" applyFill="1" applyBorder="1" applyAlignment="1">
      <alignment horizontal="right" vertical="center"/>
    </xf>
    <xf numFmtId="0" fontId="17" fillId="56" borderId="56" xfId="1862" applyFont="1" applyFill="1" applyBorder="1" applyAlignment="1">
      <alignment horizontal="left" vertical="center" indent="1"/>
    </xf>
    <xf numFmtId="0" fontId="17" fillId="56" borderId="56" xfId="1862" applyFont="1" applyFill="1" applyBorder="1" applyAlignment="1">
      <alignment horizontal="center" vertical="center"/>
    </xf>
    <xf numFmtId="169" fontId="17" fillId="56" borderId="57" xfId="1862" applyNumberFormat="1" applyFont="1" applyFill="1" applyBorder="1" applyAlignment="1">
      <alignment horizontal="right" vertical="center"/>
    </xf>
    <xf numFmtId="169" fontId="17" fillId="56" borderId="68" xfId="1862" applyNumberFormat="1" applyFont="1" applyFill="1" applyBorder="1" applyAlignment="1">
      <alignment horizontal="right" vertical="center"/>
    </xf>
    <xf numFmtId="169" fontId="17" fillId="56" borderId="58" xfId="1862" applyNumberFormat="1" applyFont="1" applyFill="1" applyBorder="1" applyAlignment="1">
      <alignment horizontal="right" vertical="center"/>
    </xf>
    <xf numFmtId="169" fontId="17" fillId="56" borderId="56" xfId="1862" applyNumberFormat="1" applyFont="1" applyFill="1" applyBorder="1" applyAlignment="1">
      <alignment horizontal="right" vertical="center"/>
    </xf>
    <xf numFmtId="0" fontId="79" fillId="56" borderId="0" xfId="1862" applyFont="1" applyFill="1" applyBorder="1" applyAlignment="1">
      <alignment vertical="center"/>
    </xf>
    <xf numFmtId="0" fontId="6" fillId="56" borderId="0" xfId="1862" applyFill="1" applyBorder="1" applyAlignment="1">
      <alignment vertical="center"/>
    </xf>
    <xf numFmtId="169" fontId="91" fillId="56" borderId="0" xfId="1798" applyNumberFormat="1" applyFont="1" applyFill="1" applyBorder="1" applyAlignment="1" applyProtection="1">
      <alignment horizontal="left" vertical="center"/>
    </xf>
    <xf numFmtId="169" fontId="6" fillId="56" borderId="0" xfId="1862" applyNumberFormat="1" applyFill="1" applyBorder="1" applyAlignment="1">
      <alignment vertical="center"/>
    </xf>
    <xf numFmtId="0" fontId="92" fillId="55" borderId="2" xfId="2512" applyFont="1" applyFill="1" applyBorder="1" applyAlignment="1">
      <alignment horizontal="center" vertical="center"/>
    </xf>
    <xf numFmtId="0" fontId="88" fillId="55" borderId="2" xfId="2512" applyFont="1" applyFill="1" applyBorder="1" applyAlignment="1">
      <alignment horizontal="center" vertical="center"/>
    </xf>
    <xf numFmtId="0" fontId="88" fillId="55" borderId="2" xfId="2512" applyNumberFormat="1" applyFont="1" applyFill="1" applyBorder="1" applyAlignment="1">
      <alignment horizontal="center" vertical="center" wrapText="1"/>
    </xf>
    <xf numFmtId="166" fontId="17" fillId="56" borderId="63" xfId="2512" applyNumberFormat="1" applyFont="1" applyFill="1" applyBorder="1" applyAlignment="1">
      <alignment vertical="center"/>
    </xf>
    <xf numFmtId="166" fontId="17" fillId="56" borderId="44" xfId="2512" applyNumberFormat="1" applyFont="1" applyFill="1" applyBorder="1" applyAlignment="1">
      <alignment vertical="center"/>
    </xf>
    <xf numFmtId="3" fontId="17" fillId="56" borderId="44" xfId="2512" applyNumberFormat="1" applyFont="1" applyFill="1" applyBorder="1" applyAlignment="1">
      <alignment horizontal="right" vertical="center"/>
    </xf>
    <xf numFmtId="166" fontId="17" fillId="56" borderId="52" xfId="2512" applyNumberFormat="1" applyFont="1" applyFill="1" applyBorder="1" applyAlignment="1">
      <alignment vertical="center"/>
    </xf>
    <xf numFmtId="3" fontId="17" fillId="56" borderId="52" xfId="2512" applyNumberFormat="1" applyFont="1" applyFill="1" applyBorder="1" applyAlignment="1">
      <alignment horizontal="right" vertical="center"/>
    </xf>
    <xf numFmtId="194" fontId="17" fillId="56" borderId="44" xfId="2512" applyNumberFormat="1" applyFont="1" applyFill="1" applyBorder="1" applyAlignment="1">
      <alignment horizontal="right" vertical="center"/>
    </xf>
    <xf numFmtId="166" fontId="17" fillId="56" borderId="56" xfId="2512" applyNumberFormat="1" applyFont="1" applyFill="1" applyBorder="1" applyAlignment="1">
      <alignment vertical="center"/>
    </xf>
    <xf numFmtId="166" fontId="17" fillId="56" borderId="48" xfId="2512" applyNumberFormat="1" applyFont="1" applyFill="1" applyBorder="1" applyAlignment="1">
      <alignment vertical="center"/>
    </xf>
    <xf numFmtId="3" fontId="17" fillId="56" borderId="48" xfId="2512" applyNumberFormat="1" applyFont="1" applyFill="1" applyBorder="1" applyAlignment="1">
      <alignment horizontal="right" vertical="center"/>
    </xf>
    <xf numFmtId="3" fontId="17" fillId="56" borderId="56" xfId="2512" applyNumberFormat="1" applyFont="1" applyFill="1" applyBorder="1" applyAlignment="1">
      <alignment horizontal="right" vertical="center"/>
    </xf>
    <xf numFmtId="0" fontId="79" fillId="56" borderId="0" xfId="2512" applyFont="1" applyFill="1" applyBorder="1" applyAlignment="1">
      <alignment vertical="center"/>
    </xf>
    <xf numFmtId="0" fontId="6" fillId="56" borderId="0" xfId="2512" applyFont="1" applyFill="1" applyBorder="1" applyAlignment="1">
      <alignment vertical="center"/>
    </xf>
    <xf numFmtId="166" fontId="6" fillId="56" borderId="0" xfId="2512" applyNumberFormat="1" applyFont="1" applyFill="1" applyBorder="1" applyAlignment="1">
      <alignment vertical="center"/>
    </xf>
    <xf numFmtId="0" fontId="79" fillId="56" borderId="0" xfId="2512" applyFont="1" applyFill="1" applyAlignment="1">
      <alignment vertical="center"/>
    </xf>
    <xf numFmtId="4" fontId="6" fillId="56" borderId="0" xfId="2512" applyNumberFormat="1" applyFont="1" applyFill="1" applyBorder="1" applyAlignment="1">
      <alignment vertical="center"/>
    </xf>
    <xf numFmtId="194" fontId="15" fillId="56" borderId="0" xfId="2512" applyNumberFormat="1" applyFont="1" applyFill="1" applyAlignment="1">
      <alignment vertical="center"/>
    </xf>
    <xf numFmtId="166" fontId="88" fillId="55" borderId="2" xfId="1911" applyNumberFormat="1" applyFont="1" applyFill="1" applyBorder="1" applyAlignment="1">
      <alignment horizontal="center" vertical="center" wrapText="1"/>
    </xf>
    <xf numFmtId="1" fontId="88" fillId="55" borderId="2" xfId="1880" applyNumberFormat="1" applyFont="1" applyFill="1" applyBorder="1" applyAlignment="1">
      <alignment horizontal="center" vertical="center"/>
    </xf>
    <xf numFmtId="1" fontId="88" fillId="55" borderId="2" xfId="1880" applyNumberFormat="1" applyFont="1" applyFill="1" applyBorder="1" applyAlignment="1">
      <alignment horizontal="center" vertical="center" wrapText="1"/>
    </xf>
    <xf numFmtId="0" fontId="75" fillId="56" borderId="63" xfId="1911" applyFont="1" applyFill="1" applyBorder="1" applyAlignment="1">
      <alignment horizontal="left" vertical="center" indent="1"/>
    </xf>
    <xf numFmtId="169" fontId="75" fillId="56" borderId="63" xfId="1911" applyNumberFormat="1" applyFont="1" applyFill="1" applyBorder="1" applyAlignment="1">
      <alignment vertical="center"/>
    </xf>
    <xf numFmtId="0" fontId="75" fillId="56" borderId="48" xfId="1911" applyFont="1" applyFill="1" applyBorder="1" applyAlignment="1">
      <alignment horizontal="left" vertical="center" indent="1"/>
    </xf>
    <xf numFmtId="169" fontId="75" fillId="56" borderId="48" xfId="1911" applyNumberFormat="1" applyFont="1" applyFill="1" applyBorder="1" applyAlignment="1">
      <alignment vertical="center"/>
    </xf>
    <xf numFmtId="0" fontId="76" fillId="58" borderId="2" xfId="1911" applyFont="1" applyFill="1" applyBorder="1" applyAlignment="1">
      <alignment vertical="center"/>
    </xf>
    <xf numFmtId="169" fontId="76" fillId="58" borderId="2" xfId="1911" applyNumberFormat="1" applyFont="1" applyFill="1" applyBorder="1" applyAlignment="1">
      <alignment vertical="center"/>
    </xf>
    <xf numFmtId="0" fontId="75" fillId="56" borderId="0" xfId="1911" applyFont="1" applyFill="1"/>
    <xf numFmtId="0" fontId="79" fillId="56" borderId="0" xfId="1911" applyFont="1" applyFill="1"/>
    <xf numFmtId="0" fontId="91" fillId="56" borderId="0" xfId="1798" applyFont="1" applyFill="1" applyBorder="1" applyAlignment="1" applyProtection="1">
      <alignment horizontal="left" vertical="center" wrapText="1"/>
    </xf>
    <xf numFmtId="0" fontId="72" fillId="56" borderId="0" xfId="1911" applyFill="1" applyAlignment="1">
      <alignment vertical="center" wrapText="1"/>
    </xf>
    <xf numFmtId="169" fontId="75" fillId="56" borderId="0" xfId="1911" applyNumberFormat="1" applyFont="1" applyFill="1"/>
    <xf numFmtId="0" fontId="72" fillId="56" borderId="0" xfId="1911" applyFill="1"/>
    <xf numFmtId="169" fontId="72" fillId="56" borderId="0" xfId="1911" applyNumberFormat="1" applyFill="1"/>
    <xf numFmtId="3" fontId="29" fillId="0" borderId="0" xfId="0" applyNumberFormat="1" applyFont="1" applyFill="1" applyBorder="1" applyAlignment="1"/>
    <xf numFmtId="0" fontId="6" fillId="0" borderId="0" xfId="1880" applyFill="1" applyBorder="1" applyAlignment="1">
      <alignment vertical="center"/>
    </xf>
    <xf numFmtId="3" fontId="28" fillId="0" borderId="0" xfId="0" applyNumberFormat="1" applyFont="1" applyFill="1" applyBorder="1" applyAlignment="1"/>
    <xf numFmtId="3" fontId="93" fillId="0" borderId="0" xfId="0" applyNumberFormat="1" applyFont="1" applyFill="1" applyBorder="1" applyAlignment="1">
      <alignment horizontal="center" wrapText="1"/>
    </xf>
    <xf numFmtId="1" fontId="6" fillId="0" borderId="0" xfId="1862" applyNumberFormat="1" applyBorder="1" applyAlignment="1">
      <alignment vertical="center"/>
    </xf>
    <xf numFmtId="169" fontId="6" fillId="0" borderId="0" xfId="1880" applyNumberFormat="1" applyFill="1" applyBorder="1" applyAlignment="1">
      <alignment vertical="center"/>
    </xf>
    <xf numFmtId="169" fontId="19" fillId="0" borderId="0" xfId="1880" applyNumberFormat="1" applyFont="1" applyFill="1" applyBorder="1" applyAlignment="1">
      <alignment vertical="center"/>
    </xf>
    <xf numFmtId="0" fontId="78" fillId="52" borderId="72" xfId="1880" applyFont="1" applyFill="1" applyBorder="1" applyAlignment="1">
      <alignment horizontal="center" wrapText="1"/>
    </xf>
    <xf numFmtId="0" fontId="79" fillId="52" borderId="73" xfId="1880" applyFont="1" applyFill="1" applyBorder="1" applyAlignment="1">
      <alignment horizontal="center" wrapText="1"/>
    </xf>
    <xf numFmtId="0" fontId="79" fillId="52" borderId="74" xfId="1880" applyFont="1" applyFill="1" applyBorder="1" applyAlignment="1">
      <alignment horizontal="center" wrapText="1"/>
    </xf>
    <xf numFmtId="0" fontId="80" fillId="53" borderId="76" xfId="1880" applyFont="1" applyFill="1" applyBorder="1" applyAlignment="1">
      <alignment horizontal="center" vertical="top" wrapText="1"/>
    </xf>
    <xf numFmtId="0" fontId="80" fillId="53" borderId="77" xfId="1880" applyFont="1" applyFill="1" applyBorder="1" applyAlignment="1">
      <alignment horizontal="center" vertical="top" wrapText="1"/>
    </xf>
    <xf numFmtId="0" fontId="80" fillId="53" borderId="78" xfId="1880" applyFont="1" applyFill="1" applyBorder="1" applyAlignment="1">
      <alignment horizontal="center" vertical="top" wrapText="1"/>
    </xf>
    <xf numFmtId="0" fontId="81" fillId="55" borderId="75" xfId="1799" applyFont="1" applyFill="1" applyBorder="1" applyAlignment="1" applyProtection="1">
      <alignment horizontal="left" vertical="center"/>
      <protection locked="0"/>
    </xf>
    <xf numFmtId="0" fontId="81" fillId="55" borderId="0" xfId="1799" applyFont="1" applyFill="1" applyBorder="1" applyAlignment="1" applyProtection="1">
      <alignment horizontal="left" vertical="center"/>
      <protection locked="0"/>
    </xf>
    <xf numFmtId="0" fontId="81" fillId="55" borderId="72" xfId="1799" applyFont="1" applyFill="1" applyBorder="1" applyAlignment="1" applyProtection="1">
      <alignment horizontal="left" vertical="center"/>
      <protection locked="0"/>
    </xf>
    <xf numFmtId="0" fontId="88" fillId="55" borderId="40" xfId="2087" applyFont="1" applyFill="1" applyBorder="1" applyAlignment="1">
      <alignment horizontal="center" vertical="center" wrapText="1"/>
    </xf>
    <xf numFmtId="0" fontId="88" fillId="55" borderId="1" xfId="2087" applyFont="1" applyFill="1" applyBorder="1" applyAlignment="1">
      <alignment horizontal="center" vertical="center" wrapText="1"/>
    </xf>
    <xf numFmtId="0" fontId="88" fillId="55" borderId="39" xfId="2087" applyFont="1" applyFill="1" applyBorder="1" applyAlignment="1">
      <alignment horizontal="center" vertical="center" wrapText="1"/>
    </xf>
    <xf numFmtId="0" fontId="86" fillId="54" borderId="79" xfId="2087" applyFont="1" applyFill="1" applyBorder="1" applyAlignment="1">
      <alignment horizontal="left" vertical="center" wrapText="1"/>
    </xf>
    <xf numFmtId="0" fontId="86" fillId="54" borderId="80" xfId="2087" applyFont="1" applyFill="1" applyBorder="1" applyAlignment="1">
      <alignment horizontal="left" vertical="center" wrapText="1"/>
    </xf>
    <xf numFmtId="0" fontId="86" fillId="54" borderId="81" xfId="2087" applyFont="1" applyFill="1" applyBorder="1" applyAlignment="1">
      <alignment horizontal="left" vertical="center" wrapText="1"/>
    </xf>
    <xf numFmtId="0" fontId="90" fillId="54" borderId="82" xfId="1880" applyFont="1" applyFill="1" applyBorder="1" applyAlignment="1">
      <alignment horizontal="right" vertical="center" wrapText="1"/>
    </xf>
    <xf numFmtId="0" fontId="90" fillId="54" borderId="83" xfId="1880" applyFont="1" applyFill="1" applyBorder="1" applyAlignment="1">
      <alignment horizontal="right" vertical="center" wrapText="1"/>
    </xf>
    <xf numFmtId="0" fontId="90" fillId="54" borderId="84" xfId="1880" applyFont="1" applyFill="1" applyBorder="1" applyAlignment="1">
      <alignment horizontal="right" vertical="center" wrapText="1"/>
    </xf>
    <xf numFmtId="0" fontId="88" fillId="55" borderId="38" xfId="2087" applyFont="1" applyFill="1" applyBorder="1" applyAlignment="1">
      <alignment horizontal="center" vertical="center" wrapText="1"/>
    </xf>
    <xf numFmtId="0" fontId="88" fillId="55" borderId="8" xfId="2087" applyFont="1" applyFill="1" applyBorder="1" applyAlignment="1">
      <alignment horizontal="center" vertical="center" wrapText="1"/>
    </xf>
    <xf numFmtId="0" fontId="86" fillId="54" borderId="40" xfId="2087" applyFont="1" applyFill="1" applyBorder="1" applyAlignment="1">
      <alignment horizontal="left" vertical="center" wrapText="1"/>
    </xf>
    <xf numFmtId="0" fontId="86" fillId="54" borderId="1" xfId="2087" applyFont="1" applyFill="1" applyBorder="1" applyAlignment="1">
      <alignment horizontal="left" vertical="center" wrapText="1"/>
    </xf>
    <xf numFmtId="0" fontId="86" fillId="54" borderId="39" xfId="2087" applyFont="1" applyFill="1" applyBorder="1" applyAlignment="1">
      <alignment horizontal="left" vertical="center" wrapText="1"/>
    </xf>
    <xf numFmtId="0" fontId="90" fillId="54" borderId="40" xfId="1880" applyFont="1" applyFill="1" applyBorder="1" applyAlignment="1">
      <alignment horizontal="right" vertical="center" wrapText="1"/>
    </xf>
    <xf numFmtId="0" fontId="90" fillId="54" borderId="1" xfId="1880" applyFont="1" applyFill="1" applyBorder="1" applyAlignment="1">
      <alignment horizontal="right" vertical="center" wrapText="1"/>
    </xf>
    <xf numFmtId="0" fontId="90" fillId="54" borderId="39" xfId="1880" applyFont="1" applyFill="1" applyBorder="1" applyAlignment="1">
      <alignment horizontal="right" vertical="center" wrapText="1"/>
    </xf>
    <xf numFmtId="0" fontId="86" fillId="54" borderId="79" xfId="2512" applyFont="1" applyFill="1" applyBorder="1" applyAlignment="1">
      <alignment horizontal="left" vertical="center" wrapText="1"/>
    </xf>
    <xf numFmtId="0" fontId="86" fillId="54" borderId="80" xfId="2512" applyFont="1" applyFill="1" applyBorder="1" applyAlignment="1">
      <alignment horizontal="left" vertical="center" wrapText="1"/>
    </xf>
    <xf numFmtId="0" fontId="86" fillId="54" borderId="81" xfId="2512" applyFont="1" applyFill="1" applyBorder="1" applyAlignment="1">
      <alignment horizontal="left" vertical="center" wrapText="1"/>
    </xf>
    <xf numFmtId="0" fontId="90" fillId="54" borderId="82" xfId="2512" applyFont="1" applyFill="1" applyBorder="1" applyAlignment="1">
      <alignment horizontal="right" vertical="center" wrapText="1"/>
    </xf>
    <xf numFmtId="0" fontId="90" fillId="54" borderId="83" xfId="2512" applyFont="1" applyFill="1" applyBorder="1" applyAlignment="1">
      <alignment horizontal="right" vertical="center" wrapText="1"/>
    </xf>
    <xf numFmtId="0" fontId="90" fillId="54" borderId="84" xfId="2512" applyFont="1" applyFill="1" applyBorder="1" applyAlignment="1">
      <alignment horizontal="right" vertical="center" wrapText="1"/>
    </xf>
    <xf numFmtId="0" fontId="86" fillId="54" borderId="40" xfId="1880" applyFont="1" applyFill="1" applyBorder="1" applyAlignment="1">
      <alignment horizontal="left" vertical="center" wrapText="1"/>
    </xf>
    <xf numFmtId="0" fontId="86" fillId="54" borderId="1" xfId="1880" applyFont="1" applyFill="1" applyBorder="1" applyAlignment="1">
      <alignment horizontal="left" vertical="center" wrapText="1"/>
    </xf>
    <xf numFmtId="0" fontId="86" fillId="54" borderId="39" xfId="1880" applyFont="1" applyFill="1" applyBorder="1" applyAlignment="1">
      <alignment horizontal="left" vertical="center" wrapText="1"/>
    </xf>
  </cellXfs>
  <cellStyles count="2513">
    <cellStyle name="???????????" xfId="1"/>
    <cellStyle name="???????_2++" xfId="2"/>
    <cellStyle name="=C:\WINNT35\SYSTEM32\COMMAND.COM" xfId="3"/>
    <cellStyle name="05_table figs" xfId="4"/>
    <cellStyle name="06_per cent" xfId="5"/>
    <cellStyle name="07_Bold table text" xfId="6"/>
    <cellStyle name="20 % - Accent1 2" xfId="7"/>
    <cellStyle name="20 % - Accent1 2 2" xfId="8"/>
    <cellStyle name="20 % - Accent1 2 3" xfId="9"/>
    <cellStyle name="20 % - Accent1 2_Global2011PROVISOIRE" xfId="10"/>
    <cellStyle name="20 % - Accent1 3" xfId="11"/>
    <cellStyle name="20 % - Accent1 4" xfId="12"/>
    <cellStyle name="20 % - Accent1 5" xfId="13"/>
    <cellStyle name="20 % - Accent1 6" xfId="14"/>
    <cellStyle name="20 % - Accent2 2" xfId="15"/>
    <cellStyle name="20 % - Accent2 2 2" xfId="16"/>
    <cellStyle name="20 % - Accent2 2 3" xfId="17"/>
    <cellStyle name="20 % - Accent2 2_Global2011PROVISOIRE" xfId="18"/>
    <cellStyle name="20 % - Accent2 3" xfId="19"/>
    <cellStyle name="20 % - Accent2 4" xfId="20"/>
    <cellStyle name="20 % - Accent2 5" xfId="21"/>
    <cellStyle name="20 % - Accent2 6" xfId="22"/>
    <cellStyle name="20 % - Accent3 2" xfId="23"/>
    <cellStyle name="20 % - Accent3 2 2" xfId="24"/>
    <cellStyle name="20 % - Accent3 2 3" xfId="25"/>
    <cellStyle name="20 % - Accent3 2_Global2011PROVISOIRE" xfId="26"/>
    <cellStyle name="20 % - Accent3 3" xfId="27"/>
    <cellStyle name="20 % - Accent3 4" xfId="28"/>
    <cellStyle name="20 % - Accent3 5" xfId="29"/>
    <cellStyle name="20 % - Accent3 6" xfId="30"/>
    <cellStyle name="20 % - Accent4 2" xfId="31"/>
    <cellStyle name="20 % - Accent4 2 2" xfId="32"/>
    <cellStyle name="20 % - Accent4 2 3" xfId="33"/>
    <cellStyle name="20 % - Accent4 2_Global2011PROVISOIRE" xfId="34"/>
    <cellStyle name="20 % - Accent4 3" xfId="35"/>
    <cellStyle name="20 % - Accent4 4" xfId="36"/>
    <cellStyle name="20 % - Accent4 5" xfId="37"/>
    <cellStyle name="20 % - Accent4 6" xfId="38"/>
    <cellStyle name="20 % - Accent5 2" xfId="39"/>
    <cellStyle name="20 % - Accent5 2 2" xfId="40"/>
    <cellStyle name="20 % - Accent5 3" xfId="41"/>
    <cellStyle name="20 % - Accent5 4" xfId="42"/>
    <cellStyle name="20 % - Accent5 5" xfId="43"/>
    <cellStyle name="20 % - Accent5 6" xfId="44"/>
    <cellStyle name="20 % - Accent6 2" xfId="45"/>
    <cellStyle name="20 % - Accent6 2 2" xfId="46"/>
    <cellStyle name="20 % - Accent6 3" xfId="47"/>
    <cellStyle name="20 % - Accent6 4" xfId="48"/>
    <cellStyle name="20 % - Accent6 5" xfId="49"/>
    <cellStyle name="20 % - Accent6 6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x indented GHG Textfiels" xfId="57"/>
    <cellStyle name="4" xfId="58"/>
    <cellStyle name="4 2" xfId="59"/>
    <cellStyle name="4_BIL_TRANSFO2011" xfId="60"/>
    <cellStyle name="4_BIL_TRANSFO2011_1" xfId="61"/>
    <cellStyle name="4_BIL_TRANSFO2011_1_BIL_TRANSFO2012" xfId="62"/>
    <cellStyle name="4_BIL_TRANSFO2011_1_Calcul cons industrie 2011" xfId="63"/>
    <cellStyle name="4_BIL_TRANSFO2011_1_Calcul cons industrie 2011_Calcul cons TERTIAIRE HT 2012" xfId="64"/>
    <cellStyle name="4_BIL_TRANSFO2011_1_Calcul cons TERTIAIRE HT 2012" xfId="65"/>
    <cellStyle name="4_BIL_TRANSFO2011_1_Calcul cons TERTIAIRE HT 2012_1" xfId="66"/>
    <cellStyle name="4_BIL_TRANSFO2011_1_Calcul cons TERTIAIRE HT 2012_Calcul cons TERTIAIRE HT 2012" xfId="67"/>
    <cellStyle name="4_BIL_TRANSFO2011_1_Global" xfId="68"/>
    <cellStyle name="4_BIL_TRANSFO2011_1_Global2012PROVISOIRE" xfId="69"/>
    <cellStyle name="4_BIL_TRANSFO2011_1_Global2012PROVISOIRE_Calcul cons TERTIAIRE HT 2012" xfId="70"/>
    <cellStyle name="4_BIL_TRANSFO2011_1_NormalisationTotale" xfId="71"/>
    <cellStyle name="4_BIL_TRANSFO2011_1_TAB FINAL COMPAR" xfId="72"/>
    <cellStyle name="4_BIL_TRANSFO2011_BIL_TRANSFO2012" xfId="73"/>
    <cellStyle name="4_BIL_TRANSFO2011_Calcul cons industrie 2011" xfId="74"/>
    <cellStyle name="4_BIL_TRANSFO2011_Calcul cons industrie 2011_Calcul cons TERTIAIRE HT 2012" xfId="75"/>
    <cellStyle name="4_BIL_TRANSFO2011_Calcul cons TERTIAIRE HT 2012" xfId="76"/>
    <cellStyle name="4_BIL_TRANSFO2011_Calcul cons TERTIAIRE HT 2012_1" xfId="77"/>
    <cellStyle name="4_BIL_TRANSFO2011_Calcul cons TERTIAIRE HT 2012_Calcul cons TERTIAIRE HT 2012" xfId="78"/>
    <cellStyle name="4_BIL_TRANSFO2011_Global" xfId="79"/>
    <cellStyle name="4_BIL_TRANSFO2011_Global2012PROVISOIRE" xfId="80"/>
    <cellStyle name="4_BIL_TRANSFO2011_Global2012PROVISOIRE_Calcul cons TERTIAIRE HT 2012" xfId="81"/>
    <cellStyle name="4_BIL_TRANSFO2011_NormalisationTotale" xfId="82"/>
    <cellStyle name="4_BIL_TRANSFO2011_TAB FINAL COMPAR" xfId="83"/>
    <cellStyle name="4_BilanGlobal2010" xfId="84"/>
    <cellStyle name="4_BilanGlobal2010_Calcul cons TERTIAIRE HT 2012" xfId="85"/>
    <cellStyle name="4_BilanGlobal2010_Consom transport routier RBC" xfId="86"/>
    <cellStyle name="4_BilanGlobal2010_FACTURE 2011" xfId="87"/>
    <cellStyle name="4_BilanGlobal2010_Global" xfId="88"/>
    <cellStyle name="4_BilanGlobal2010_Global2012PROVISOIRE" xfId="89"/>
    <cellStyle name="4_BilanGlobal2010_INDUSTRIE2010et2011provisoire" xfId="90"/>
    <cellStyle name="4_BilanGlobal2010_INDUSTRIE2010et2011provisoire_bois énergie 2011" xfId="91"/>
    <cellStyle name="4_BilanGlobal2010_INDUSTRIE2010et2011provisoire_bois énergie 2011_RECAP" xfId="92"/>
    <cellStyle name="4_BilanGlobal2010_INDUSTRIE2010et2011provisoire_Consom transport routier RBC" xfId="93"/>
    <cellStyle name="4_BilanGlobal2010_INDUSTRIE2010et2011provisoire_DETAIL_PARC_CONSOM_2011" xfId="94"/>
    <cellStyle name="4_BilanGlobal2010_INDUSTRIE2010et2011provisoire_DETAIL_PARC_CONSOM_2011_RECAP" xfId="95"/>
    <cellStyle name="4_BilanGlobal2010_INDUSTRIE2010et2011provisoire_Global" xfId="96"/>
    <cellStyle name="4_BilanGlobal2010_INDUSTRIE2010et2011provisoire_Global2012PROVISOIRE" xfId="97"/>
    <cellStyle name="4_BilanGlobal2010_INDUSTRIE2010et2011provisoire_INDUSTRIE2010et2011provisoire" xfId="98"/>
    <cellStyle name="4_BilanGlobal2010_INDUSTRIE2010et2011provisoire_INDUSTRIE2010et2011provisoire_Calcul cons TERTIAIRE HT 2012" xfId="99"/>
    <cellStyle name="4_BilanGlobal2010_INDUSTRIE2010et2011provisoire_INDUSTRIE2010et2011provisoire_Consom transport routier RBC" xfId="100"/>
    <cellStyle name="4_BilanGlobal2010_INDUSTRIE2010et2011provisoire_INDUSTRIE2010et2011provisoire_Global" xfId="101"/>
    <cellStyle name="4_BilanGlobal2010_INDUSTRIE2010et2011provisoire_INDUSTRIE2010et2011provisoire_Global2012PROVISOIRE" xfId="102"/>
    <cellStyle name="4_BilanGlobal2010_INDUSTRIE2010et2011provisoire_INDUSTRIE2010et2011provisoire_RECAP" xfId="103"/>
    <cellStyle name="4_BilanGlobal2010_INDUSTRIE2010et2011provisoire_INDUSTRIE2010et2011provisoire_TAB FINAL COMPAR" xfId="104"/>
    <cellStyle name="4_BilanGlobal2010_INDUSTRIE2010et2011provisoire_TAB FINAL COMPAR" xfId="105"/>
    <cellStyle name="4_BilanGlobal2010_INDUSTRIE2010et2011provisoire_Transfo ps 2011" xfId="106"/>
    <cellStyle name="4_BilanGlobal2010_INDUSTRIE2010et2011provisoire_Transfo ps 2011_Calcul cons TERTIAIRE HT 2012" xfId="107"/>
    <cellStyle name="4_BilanGlobal2010_INDUSTRIE2010et2011provisoire_Transfo ps 2011_Consom transport routier RBC" xfId="108"/>
    <cellStyle name="4_BilanGlobal2010_INDUSTRIE2010et2011provisoire_Transfo ps 2011_Global" xfId="109"/>
    <cellStyle name="4_BilanGlobal2010_INDUSTRIE2010et2011provisoire_Transfo ps 2011_Global2012PROVISOIRE" xfId="110"/>
    <cellStyle name="4_BilanGlobal2010_INDUSTRIE2010et2011provisoire_Transfo ps 2011_RECAP" xfId="111"/>
    <cellStyle name="4_BilanGlobal2010_INDUSTRIE2010et2011provisoire_Transfo ps 2011_TAB FINAL COMPAR" xfId="112"/>
    <cellStyle name="4_BilanGlobal2010_RECAP" xfId="113"/>
    <cellStyle name="4_BilanGlobal2010_TAB FINAL COMPAR" xfId="114"/>
    <cellStyle name="4_bois énergie 2011" xfId="115"/>
    <cellStyle name="4_bois énergie 2011_RECAP" xfId="116"/>
    <cellStyle name="4_bois indus tertiaire 2011" xfId="117"/>
    <cellStyle name="4_bois indus tertiaire 2011_RECAP" xfId="118"/>
    <cellStyle name="4_Calcul cons TERTIAIRE HT 2012" xfId="119"/>
    <cellStyle name="4_Consom transport routier RBC" xfId="120"/>
    <cellStyle name="4_ConsommationFacture" xfId="121"/>
    <cellStyle name="4_détail conso logt2011" xfId="122"/>
    <cellStyle name="4_détail conso logt2011_RECAP" xfId="123"/>
    <cellStyle name="4_détail ener renouv logt 2011" xfId="124"/>
    <cellStyle name="4_détail ener renouv logt 2011_1" xfId="125"/>
    <cellStyle name="4_détail ener renouv logt 2011_BIL_TRANSFO2012" xfId="126"/>
    <cellStyle name="4_détail ener renouv logt 2011_Calcul cons industrie 2011" xfId="127"/>
    <cellStyle name="4_détail ener renouv logt 2011_Calcul cons industrie 2011_Calcul cons TERTIAIRE HT 2012" xfId="128"/>
    <cellStyle name="4_détail ener renouv logt 2011_Calcul cons TERTIAIRE HT 2012" xfId="129"/>
    <cellStyle name="4_détail ener renouv logt 2011_Calcul cons TERTIAIRE HT 2012_1" xfId="130"/>
    <cellStyle name="4_détail ener renouv logt 2011_Calcul cons TERTIAIRE HT 2012_Calcul cons TERTIAIRE HT 2012" xfId="131"/>
    <cellStyle name="4_détail ener renouv logt 2011_détail ener renouv logt 2011" xfId="132"/>
    <cellStyle name="4_détail ener renouv logt 2011_DETAIL_PARC_CONSOM_2012" xfId="133"/>
    <cellStyle name="4_détail ener renouv logt 2011_Feuil1" xfId="134"/>
    <cellStyle name="4_détail ener renouv logt 2011_Global" xfId="135"/>
    <cellStyle name="4_détail ener renouv logt 2011_Global_1" xfId="136"/>
    <cellStyle name="4_détail ener renouv logt 2011_Global2012PROVISOIRE" xfId="137"/>
    <cellStyle name="4_détail ener renouv logt 2011_Global2012PROVISOIRE_1" xfId="138"/>
    <cellStyle name="4_détail ener renouv logt 2011_Global2012PROVISOIRE_1_Calcul cons TERTIAIRE HT 2012" xfId="139"/>
    <cellStyle name="4_détail ener renouv logt 2011_Global2012PROVISOIRE_Calcul cons TERTIAIRE HT 2012" xfId="140"/>
    <cellStyle name="4_détail ener renouv logt 2011_NormalisationTotale" xfId="141"/>
    <cellStyle name="4_détail ener renouv logt 2011_RECAP" xfId="142"/>
    <cellStyle name="4_détail ener renouv logt 2011_TAB FINAL COMPAR" xfId="143"/>
    <cellStyle name="4_DETAIL_PARC_CONSOM_2010" xfId="144"/>
    <cellStyle name="4_DETAIL_PARC_CONSOM_2010 2" xfId="145"/>
    <cellStyle name="4_DETAIL_PARC_CONSOM_2010_Calcul cons TERTIAIRE HT 2012" xfId="146"/>
    <cellStyle name="4_DETAIL_PARC_CONSOM_2010_Consom transport routier RBC" xfId="147"/>
    <cellStyle name="4_DETAIL_PARC_CONSOM_2010_ConsommationFacture" xfId="148"/>
    <cellStyle name="4_DETAIL_PARC_CONSOM_2010_détail ener renouv logt 2011" xfId="149"/>
    <cellStyle name="4_DETAIL_PARC_CONSOM_2010_EffetsCombustibles" xfId="150"/>
    <cellStyle name="4_DETAIL_PARC_CONSOM_2010_ELEC" xfId="151"/>
    <cellStyle name="4_DETAIL_PARC_CONSOM_2010_ELEC_Calcul cons TERTIAIRE HT 2012" xfId="152"/>
    <cellStyle name="4_DETAIL_PARC_CONSOM_2010_EssaiNormalisationIndustrie" xfId="153"/>
    <cellStyle name="4_DETAIL_PARC_CONSOM_2010_EvolSect" xfId="154"/>
    <cellStyle name="4_DETAIL_PARC_CONSOM_2010_FACTURE 2011" xfId="155"/>
    <cellStyle name="4_DETAIL_PARC_CONSOM_2010_Feuil1" xfId="156"/>
    <cellStyle name="4_DETAIL_PARC_CONSOM_2010_GAZ NAT" xfId="157"/>
    <cellStyle name="4_DETAIL_PARC_CONSOM_2010_Global" xfId="158"/>
    <cellStyle name="4_DETAIL_PARC_CONSOM_2010_Global_1" xfId="159"/>
    <cellStyle name="4_DETAIL_PARC_CONSOM_2010_Global2011PROVISOIRE" xfId="160"/>
    <cellStyle name="4_DETAIL_PARC_CONSOM_2010_Global2011PROVISOIRE_Calcul cons TERTIAIRE HT 2012" xfId="161"/>
    <cellStyle name="4_DETAIL_PARC_CONSOM_2010_Global2011PROVISOIRE_TAB FINAL COMPAR" xfId="162"/>
    <cellStyle name="4_DETAIL_PARC_CONSOM_2010_Global2012PROVISOIRE" xfId="163"/>
    <cellStyle name="4_DETAIL_PARC_CONSOM_2010_Global2012PROVISOIRE_1" xfId="164"/>
    <cellStyle name="4_DETAIL_PARC_CONSOM_2010_Global2012PROVISOIRE_1_Calcul cons TERTIAIRE HT 2012" xfId="165"/>
    <cellStyle name="4_DETAIL_PARC_CONSOM_2010_Global2012PROVISOIRE_Calcul cons TERTIAIRE HT 2012" xfId="166"/>
    <cellStyle name="4_DETAIL_PARC_CONSOM_2010_Global2012PROVISOIRE_TAB FINAL COMPAR" xfId="167"/>
    <cellStyle name="4_DETAIL_PARC_CONSOM_2010_Industrie" xfId="168"/>
    <cellStyle name="4_DETAIL_PARC_CONSOM_2010_Industrie_BIL_TRANSFO2012" xfId="169"/>
    <cellStyle name="4_DETAIL_PARC_CONSOM_2010_Industrie_Calcul cons industrie 2011" xfId="170"/>
    <cellStyle name="4_DETAIL_PARC_CONSOM_2010_Industrie_Calcul cons industrie 2011_Calcul cons TERTIAIRE HT 2012" xfId="171"/>
    <cellStyle name="4_DETAIL_PARC_CONSOM_2010_Industrie_Calcul cons TERTIAIRE HT 2012" xfId="172"/>
    <cellStyle name="4_DETAIL_PARC_CONSOM_2010_Industrie_Calcul cons TERTIAIRE HT 2012_1" xfId="173"/>
    <cellStyle name="4_DETAIL_PARC_CONSOM_2010_Industrie_Calcul cons TERTIAIRE HT 2012_Calcul cons TERTIAIRE HT 2012" xfId="174"/>
    <cellStyle name="4_DETAIL_PARC_CONSOM_2010_Industrie_Global" xfId="175"/>
    <cellStyle name="4_DETAIL_PARC_CONSOM_2010_Industrie_Global2012PROVISOIRE" xfId="176"/>
    <cellStyle name="4_DETAIL_PARC_CONSOM_2010_Industrie_Global2012PROVISOIRE_Calcul cons TERTIAIRE HT 2012" xfId="177"/>
    <cellStyle name="4_DETAIL_PARC_CONSOM_2010_Industrie_NormalisationTotale" xfId="178"/>
    <cellStyle name="4_DETAIL_PARC_CONSOM_2010_Industrie_TAB FINAL COMPAR" xfId="179"/>
    <cellStyle name="4_DETAIL_PARC_CONSOM_2010_INDUSTRIE2010et2011provisoire" xfId="180"/>
    <cellStyle name="4_DETAIL_PARC_CONSOM_2010_INDUSTRIE2010et2011provisoire_bois énergie 2011" xfId="181"/>
    <cellStyle name="4_DETAIL_PARC_CONSOM_2010_INDUSTRIE2010et2011provisoire_bois énergie 2011_RECAP" xfId="182"/>
    <cellStyle name="4_DETAIL_PARC_CONSOM_2010_INDUSTRIE2010et2011provisoire_Consom transport routier RBC" xfId="183"/>
    <cellStyle name="4_DETAIL_PARC_CONSOM_2010_INDUSTRIE2010et2011provisoire_DETAIL_PARC_CONSOM_2011" xfId="184"/>
    <cellStyle name="4_DETAIL_PARC_CONSOM_2010_INDUSTRIE2010et2011provisoire_DETAIL_PARC_CONSOM_2011_RECAP" xfId="185"/>
    <cellStyle name="4_DETAIL_PARC_CONSOM_2010_INDUSTRIE2010et2011provisoire_Global" xfId="186"/>
    <cellStyle name="4_DETAIL_PARC_CONSOM_2010_INDUSTRIE2010et2011provisoire_Global2012PROVISOIRE" xfId="187"/>
    <cellStyle name="4_DETAIL_PARC_CONSOM_2010_INDUSTRIE2010et2011provisoire_INDUSTRIE2010et2011provisoire" xfId="188"/>
    <cellStyle name="4_DETAIL_PARC_CONSOM_2010_INDUSTRIE2010et2011provisoire_INDUSTRIE2010et2011provisoire_Calcul cons TERTIAIRE HT 2012" xfId="189"/>
    <cellStyle name="4_DETAIL_PARC_CONSOM_2010_INDUSTRIE2010et2011provisoire_INDUSTRIE2010et2011provisoire_Consom transport routier RBC" xfId="190"/>
    <cellStyle name="4_DETAIL_PARC_CONSOM_2010_INDUSTRIE2010et2011provisoire_INDUSTRIE2010et2011provisoire_Global" xfId="191"/>
    <cellStyle name="4_DETAIL_PARC_CONSOM_2010_INDUSTRIE2010et2011provisoire_INDUSTRIE2010et2011provisoire_Global2012PROVISOIRE" xfId="192"/>
    <cellStyle name="4_DETAIL_PARC_CONSOM_2010_INDUSTRIE2010et2011provisoire_INDUSTRIE2010et2011provisoire_RECAP" xfId="193"/>
    <cellStyle name="4_DETAIL_PARC_CONSOM_2010_INDUSTRIE2010et2011provisoire_INDUSTRIE2010et2011provisoire_TAB FINAL COMPAR" xfId="194"/>
    <cellStyle name="4_DETAIL_PARC_CONSOM_2010_INDUSTRIE2010et2011provisoire_TAB FINAL COMPAR" xfId="195"/>
    <cellStyle name="4_DETAIL_PARC_CONSOM_2010_INDUSTRIE2010et2011provisoire_Transfo ps 2011" xfId="196"/>
    <cellStyle name="4_DETAIL_PARC_CONSOM_2010_INDUSTRIE2010et2011provisoire_Transfo ps 2011_Calcul cons TERTIAIRE HT 2012" xfId="197"/>
    <cellStyle name="4_DETAIL_PARC_CONSOM_2010_INDUSTRIE2010et2011provisoire_Transfo ps 2011_Consom transport routier RBC" xfId="198"/>
    <cellStyle name="4_DETAIL_PARC_CONSOM_2010_INDUSTRIE2010et2011provisoire_Transfo ps 2011_Global" xfId="199"/>
    <cellStyle name="4_DETAIL_PARC_CONSOM_2010_INDUSTRIE2010et2011provisoire_Transfo ps 2011_Global2012PROVISOIRE" xfId="200"/>
    <cellStyle name="4_DETAIL_PARC_CONSOM_2010_INDUSTRIE2010et2011provisoire_Transfo ps 2011_RECAP" xfId="201"/>
    <cellStyle name="4_DETAIL_PARC_CONSOM_2010_INDUSTRIE2010et2011provisoire_Transfo ps 2011_TAB FINAL COMPAR" xfId="202"/>
    <cellStyle name="4_DETAIL_PARC_CONSOM_2010_NormalisationLogement" xfId="203"/>
    <cellStyle name="4_DETAIL_PARC_CONSOM_2010_NormalisationTertiaire" xfId="204"/>
    <cellStyle name="4_DETAIL_PARC_CONSOM_2010_NormalisationTotale" xfId="205"/>
    <cellStyle name="4_DETAIL_PARC_CONSOM_2010_par vecteur" xfId="206"/>
    <cellStyle name="4_DETAIL_PARC_CONSOM_2010_RECAP" xfId="207"/>
    <cellStyle name="4_DETAIL_PARC_CONSOM_2010_TAB FINAL COMPAR" xfId="208"/>
    <cellStyle name="4_DETAIL_PARC_CONSOM_2011" xfId="209"/>
    <cellStyle name="4_DETAIL_PARC_CONSOM_2011_BIL_TRANSFO2012" xfId="210"/>
    <cellStyle name="4_DETAIL_PARC_CONSOM_2011_Calcul cons industrie 2011" xfId="211"/>
    <cellStyle name="4_DETAIL_PARC_CONSOM_2011_Calcul cons industrie 2011_Calcul cons TERTIAIRE HT 2012" xfId="212"/>
    <cellStyle name="4_DETAIL_PARC_CONSOM_2011_Calcul cons TERTIAIRE HT 2012" xfId="213"/>
    <cellStyle name="4_DETAIL_PARC_CONSOM_2011_Calcul cons TERTIAIRE HT 2012_1" xfId="214"/>
    <cellStyle name="4_DETAIL_PARC_CONSOM_2011_Calcul cons TERTIAIRE HT 2012_Calcul cons TERTIAIRE HT 2012" xfId="215"/>
    <cellStyle name="4_DETAIL_PARC_CONSOM_2011_détail ener renouv logt 2011" xfId="216"/>
    <cellStyle name="4_DETAIL_PARC_CONSOM_2011_DETAIL_PARC_CONSOM_2012" xfId="217"/>
    <cellStyle name="4_DETAIL_PARC_CONSOM_2011_Feuil1" xfId="218"/>
    <cellStyle name="4_DETAIL_PARC_CONSOM_2011_Global" xfId="219"/>
    <cellStyle name="4_DETAIL_PARC_CONSOM_2011_Global_1" xfId="220"/>
    <cellStyle name="4_DETAIL_PARC_CONSOM_2011_Global2012PROVISOIRE" xfId="221"/>
    <cellStyle name="4_DETAIL_PARC_CONSOM_2011_Global2012PROVISOIRE_1" xfId="222"/>
    <cellStyle name="4_DETAIL_PARC_CONSOM_2011_Global2012PROVISOIRE_1_Calcul cons TERTIAIRE HT 2012" xfId="223"/>
    <cellStyle name="4_DETAIL_PARC_CONSOM_2011_Global2012PROVISOIRE_Calcul cons TERTIAIRE HT 2012" xfId="224"/>
    <cellStyle name="4_DETAIL_PARC_CONSOM_2011_NormalisationTotale" xfId="225"/>
    <cellStyle name="4_DETAIL_PARC_CONSOM_2011_RECAP" xfId="226"/>
    <cellStyle name="4_DETAIL_PARC_CONSOM_2011_TAB FINAL COMPAR" xfId="227"/>
    <cellStyle name="4_DETAIL_PARC_CONSOM_2012" xfId="228"/>
    <cellStyle name="4_EffetsCombustibles" xfId="229"/>
    <cellStyle name="4_ELEC" xfId="230"/>
    <cellStyle name="4_EssaiNormalisationIndustrie" xfId="231"/>
    <cellStyle name="4_EvolSect" xfId="232"/>
    <cellStyle name="4_Feuil1" xfId="233"/>
    <cellStyle name="4_Feuil1_1" xfId="234"/>
    <cellStyle name="4_Feuil1_BIL_TRANSFO2012" xfId="235"/>
    <cellStyle name="4_Feuil1_Calcul cons industrie 2011" xfId="236"/>
    <cellStyle name="4_Feuil1_Calcul cons industrie 2011_Calcul cons TERTIAIRE HT 2012" xfId="237"/>
    <cellStyle name="4_Feuil1_Calcul cons TERTIAIRE HT 2012" xfId="238"/>
    <cellStyle name="4_Feuil1_Calcul cons TERTIAIRE HT 2012_1" xfId="239"/>
    <cellStyle name="4_Feuil1_Calcul cons TERTIAIRE HT 2012_Calcul cons TERTIAIRE HT 2012" xfId="240"/>
    <cellStyle name="4_Feuil1_détail ener renouv logt 2011" xfId="241"/>
    <cellStyle name="4_Feuil1_DETAIL_PARC_CONSOM_2012" xfId="242"/>
    <cellStyle name="4_Feuil1_Feuil1" xfId="243"/>
    <cellStyle name="4_Feuil1_Global" xfId="244"/>
    <cellStyle name="4_Feuil1_Global_1" xfId="245"/>
    <cellStyle name="4_Feuil1_Global2012PROVISOIRE" xfId="246"/>
    <cellStyle name="4_Feuil1_Global2012PROVISOIRE_1" xfId="247"/>
    <cellStyle name="4_Feuil1_Global2012PROVISOIRE_1_Calcul cons TERTIAIRE HT 2012" xfId="248"/>
    <cellStyle name="4_Feuil1_Global2012PROVISOIRE_Calcul cons TERTIAIRE HT 2012" xfId="249"/>
    <cellStyle name="4_Feuil1_NormalisationTotale" xfId="250"/>
    <cellStyle name="4_Feuil1_RECAP" xfId="251"/>
    <cellStyle name="4_Feuil1_TAB FINAL COMPAR" xfId="252"/>
    <cellStyle name="4_GAZ NAT" xfId="253"/>
    <cellStyle name="4_Global" xfId="254"/>
    <cellStyle name="4_Global 2" xfId="255"/>
    <cellStyle name="4_Global_1" xfId="256"/>
    <cellStyle name="4_Global_1_BIL_TRANSFO2012" xfId="257"/>
    <cellStyle name="4_Global_1_Calcul cons industrie 2011" xfId="258"/>
    <cellStyle name="4_Global_1_Calcul cons industrie 2011_Calcul cons TERTIAIRE HT 2012" xfId="259"/>
    <cellStyle name="4_Global_1_Calcul cons TERTIAIRE HT 2012" xfId="260"/>
    <cellStyle name="4_Global_1_Calcul cons TERTIAIRE HT 2012_1" xfId="261"/>
    <cellStyle name="4_Global_1_Calcul cons TERTIAIRE HT 2012_Calcul cons TERTIAIRE HT 2012" xfId="262"/>
    <cellStyle name="4_Global_1_Global" xfId="263"/>
    <cellStyle name="4_Global_1_Global2012PROVISOIRE" xfId="264"/>
    <cellStyle name="4_Global_1_Global2012PROVISOIRE_Calcul cons TERTIAIRE HT 2012" xfId="265"/>
    <cellStyle name="4_Global_1_NormalisationTotale" xfId="266"/>
    <cellStyle name="4_Global_1_TAB FINAL COMPAR" xfId="267"/>
    <cellStyle name="4_Global_2" xfId="268"/>
    <cellStyle name="4_Global_Calcul cons TERTIAIRE HT 2012" xfId="269"/>
    <cellStyle name="4_Global_Consom transport routier RBC" xfId="270"/>
    <cellStyle name="4_Global_EssaiNormalisationIndustrie" xfId="271"/>
    <cellStyle name="4_Global_EvolSect" xfId="272"/>
    <cellStyle name="4_Global_FACTURE 2011" xfId="273"/>
    <cellStyle name="4_Global_Global" xfId="274"/>
    <cellStyle name="4_Global_Global2011PROVISOIRE" xfId="275"/>
    <cellStyle name="4_Global_Global2011PROVISOIRE_Calcul cons TERTIAIRE HT 2012" xfId="276"/>
    <cellStyle name="4_Global_Global2011PROVISOIRE_TAB FINAL COMPAR" xfId="277"/>
    <cellStyle name="4_Global_Global2012PROVISOIRE" xfId="278"/>
    <cellStyle name="4_Global_Global2012PROVISOIRE_1" xfId="279"/>
    <cellStyle name="4_Global_Global2012PROVISOIRE_Calcul cons TERTIAIRE HT 2012" xfId="280"/>
    <cellStyle name="4_Global_Global2012PROVISOIRE_TAB FINAL COMPAR" xfId="281"/>
    <cellStyle name="4_Global_Industrie" xfId="282"/>
    <cellStyle name="4_Global_Industrie_BIL_TRANSFO2012" xfId="283"/>
    <cellStyle name="4_Global_Industrie_Calcul cons industrie 2011" xfId="284"/>
    <cellStyle name="4_Global_Industrie_Calcul cons industrie 2011_Calcul cons TERTIAIRE HT 2012" xfId="285"/>
    <cellStyle name="4_Global_Industrie_Calcul cons TERTIAIRE HT 2012" xfId="286"/>
    <cellStyle name="4_Global_Industrie_Calcul cons TERTIAIRE HT 2012_1" xfId="287"/>
    <cellStyle name="4_Global_Industrie_Calcul cons TERTIAIRE HT 2012_Calcul cons TERTIAIRE HT 2012" xfId="288"/>
    <cellStyle name="4_Global_Industrie_Global" xfId="289"/>
    <cellStyle name="4_Global_Industrie_Global2012PROVISOIRE" xfId="290"/>
    <cellStyle name="4_Global_Industrie_Global2012PROVISOIRE_Calcul cons TERTIAIRE HT 2012" xfId="291"/>
    <cellStyle name="4_Global_Industrie_NormalisationTotale" xfId="292"/>
    <cellStyle name="4_Global_Industrie_TAB FINAL COMPAR" xfId="293"/>
    <cellStyle name="4_Global_INDUSTRIE2010et2011provisoire" xfId="294"/>
    <cellStyle name="4_Global_INDUSTRIE2010et2011provisoire_bois énergie 2011" xfId="295"/>
    <cellStyle name="4_Global_INDUSTRIE2010et2011provisoire_bois énergie 2011_RECAP" xfId="296"/>
    <cellStyle name="4_Global_INDUSTRIE2010et2011provisoire_Consom transport routier RBC" xfId="297"/>
    <cellStyle name="4_Global_INDUSTRIE2010et2011provisoire_DETAIL_PARC_CONSOM_2011" xfId="298"/>
    <cellStyle name="4_Global_INDUSTRIE2010et2011provisoire_DETAIL_PARC_CONSOM_2011_RECAP" xfId="299"/>
    <cellStyle name="4_Global_INDUSTRIE2010et2011provisoire_Global" xfId="300"/>
    <cellStyle name="4_Global_INDUSTRIE2010et2011provisoire_Global2012PROVISOIRE" xfId="301"/>
    <cellStyle name="4_Global_INDUSTRIE2010et2011provisoire_INDUSTRIE2010et2011provisoire" xfId="302"/>
    <cellStyle name="4_Global_INDUSTRIE2010et2011provisoire_INDUSTRIE2010et2011provisoire_Calcul cons TERTIAIRE HT 2012" xfId="303"/>
    <cellStyle name="4_Global_INDUSTRIE2010et2011provisoire_INDUSTRIE2010et2011provisoire_Consom transport routier RBC" xfId="304"/>
    <cellStyle name="4_Global_INDUSTRIE2010et2011provisoire_INDUSTRIE2010et2011provisoire_Global" xfId="305"/>
    <cellStyle name="4_Global_INDUSTRIE2010et2011provisoire_INDUSTRIE2010et2011provisoire_Global2012PROVISOIRE" xfId="306"/>
    <cellStyle name="4_Global_INDUSTRIE2010et2011provisoire_INDUSTRIE2010et2011provisoire_RECAP" xfId="307"/>
    <cellStyle name="4_Global_INDUSTRIE2010et2011provisoire_INDUSTRIE2010et2011provisoire_TAB FINAL COMPAR" xfId="308"/>
    <cellStyle name="4_Global_INDUSTRIE2010et2011provisoire_TAB FINAL COMPAR" xfId="309"/>
    <cellStyle name="4_Global_INDUSTRIE2010et2011provisoire_Transfo ps 2011" xfId="310"/>
    <cellStyle name="4_Global_INDUSTRIE2010et2011provisoire_Transfo ps 2011_Calcul cons TERTIAIRE HT 2012" xfId="311"/>
    <cellStyle name="4_Global_INDUSTRIE2010et2011provisoire_Transfo ps 2011_Consom transport routier RBC" xfId="312"/>
    <cellStyle name="4_Global_INDUSTRIE2010et2011provisoire_Transfo ps 2011_Global" xfId="313"/>
    <cellStyle name="4_Global_INDUSTRIE2010et2011provisoire_Transfo ps 2011_Global2012PROVISOIRE" xfId="314"/>
    <cellStyle name="4_Global_INDUSTRIE2010et2011provisoire_Transfo ps 2011_RECAP" xfId="315"/>
    <cellStyle name="4_Global_INDUSTRIE2010et2011provisoire_Transfo ps 2011_TAB FINAL COMPAR" xfId="316"/>
    <cellStyle name="4_Global_NormalisationLogement" xfId="317"/>
    <cellStyle name="4_Global_NormalisationTertiaire" xfId="318"/>
    <cellStyle name="4_Global_NormalisationTotale" xfId="319"/>
    <cellStyle name="4_Global_par vecteur" xfId="320"/>
    <cellStyle name="4_Global_RECAP" xfId="321"/>
    <cellStyle name="4_Global_TAB FINAL COMPAR" xfId="322"/>
    <cellStyle name="4_Global2010PROVISOIRE" xfId="323"/>
    <cellStyle name="4_Global2010PROVISOIRE_Calcul cons TERTIAIRE HT 2012" xfId="324"/>
    <cellStyle name="4_Global2010PROVISOIRE_Consom transport routier RBC" xfId="325"/>
    <cellStyle name="4_Global2010PROVISOIRE_Global" xfId="326"/>
    <cellStyle name="4_Global2010PROVISOIRE_TAB FINAL COMPAR" xfId="327"/>
    <cellStyle name="4_GLOBAL2011provisoire" xfId="328"/>
    <cellStyle name="4_Global2011PROVISOIRE_1" xfId="329"/>
    <cellStyle name="4_Global2011PROVISOIRE_1_TAB FINAL COMPAR" xfId="330"/>
    <cellStyle name="4_GLOBAL2011provisoire_Calcul cons TERTIAIRE HT 2012" xfId="331"/>
    <cellStyle name="4_GLOBAL2011provisoire_Consom transport routier RBC" xfId="332"/>
    <cellStyle name="4_GLOBAL2011provisoire_Global" xfId="333"/>
    <cellStyle name="4_GLOBAL2011provisoire_Global2012PROVISOIRE" xfId="334"/>
    <cellStyle name="4_GLOBAL2011provisoire_INDUSTRIE2010et2011provisoire" xfId="335"/>
    <cellStyle name="4_GLOBAL2011provisoire_INDUSTRIE2010et2011provisoire_bois énergie 2011" xfId="336"/>
    <cellStyle name="4_GLOBAL2011provisoire_INDUSTRIE2010et2011provisoire_bois énergie 2011_RECAP" xfId="337"/>
    <cellStyle name="4_GLOBAL2011provisoire_INDUSTRIE2010et2011provisoire_Consom transport routier RBC" xfId="338"/>
    <cellStyle name="4_GLOBAL2011provisoire_INDUSTRIE2010et2011provisoire_DETAIL_PARC_CONSOM_2011" xfId="339"/>
    <cellStyle name="4_GLOBAL2011provisoire_INDUSTRIE2010et2011provisoire_DETAIL_PARC_CONSOM_2011_RECAP" xfId="340"/>
    <cellStyle name="4_GLOBAL2011provisoire_INDUSTRIE2010et2011provisoire_Global" xfId="341"/>
    <cellStyle name="4_GLOBAL2011provisoire_INDUSTRIE2010et2011provisoire_Global2012PROVISOIRE" xfId="342"/>
    <cellStyle name="4_GLOBAL2011provisoire_INDUSTRIE2010et2011provisoire_INDUSTRIE2010et2011provisoire" xfId="343"/>
    <cellStyle name="4_GLOBAL2011provisoire_INDUSTRIE2010et2011provisoire_INDUSTRIE2010et2011provisoire_Calcul cons TERTIAIRE HT 2012" xfId="344"/>
    <cellStyle name="4_GLOBAL2011provisoire_INDUSTRIE2010et2011provisoire_INDUSTRIE2010et2011provisoire_Consom transport routier RBC" xfId="345"/>
    <cellStyle name="4_GLOBAL2011provisoire_INDUSTRIE2010et2011provisoire_INDUSTRIE2010et2011provisoire_Global" xfId="346"/>
    <cellStyle name="4_GLOBAL2011provisoire_INDUSTRIE2010et2011provisoire_INDUSTRIE2010et2011provisoire_Global2012PROVISOIRE" xfId="347"/>
    <cellStyle name="4_GLOBAL2011provisoire_INDUSTRIE2010et2011provisoire_INDUSTRIE2010et2011provisoire_RECAP" xfId="348"/>
    <cellStyle name="4_GLOBAL2011provisoire_INDUSTRIE2010et2011provisoire_INDUSTRIE2010et2011provisoire_TAB FINAL COMPAR" xfId="349"/>
    <cellStyle name="4_GLOBAL2011provisoire_INDUSTRIE2010et2011provisoire_TAB FINAL COMPAR" xfId="350"/>
    <cellStyle name="4_GLOBAL2011provisoire_INDUSTRIE2010et2011provisoire_Transfo ps 2011" xfId="351"/>
    <cellStyle name="4_GLOBAL2011provisoire_INDUSTRIE2010et2011provisoire_Transfo ps 2011_Calcul cons TERTIAIRE HT 2012" xfId="352"/>
    <cellStyle name="4_GLOBAL2011provisoire_INDUSTRIE2010et2011provisoire_Transfo ps 2011_Consom transport routier RBC" xfId="353"/>
    <cellStyle name="4_GLOBAL2011provisoire_INDUSTRIE2010et2011provisoire_Transfo ps 2011_Global" xfId="354"/>
    <cellStyle name="4_GLOBAL2011provisoire_INDUSTRIE2010et2011provisoire_Transfo ps 2011_Global2012PROVISOIRE" xfId="355"/>
    <cellStyle name="4_GLOBAL2011provisoire_INDUSTRIE2010et2011provisoire_Transfo ps 2011_RECAP" xfId="356"/>
    <cellStyle name="4_GLOBAL2011provisoire_INDUSTRIE2010et2011provisoire_Transfo ps 2011_TAB FINAL COMPAR" xfId="357"/>
    <cellStyle name="4_GLOBAL2011provisoire_RECAP" xfId="358"/>
    <cellStyle name="4_GLOBAL2011provisoire_TAB FINAL COMPAR" xfId="359"/>
    <cellStyle name="4_Global2012PROVISOIRE" xfId="360"/>
    <cellStyle name="4_Global2012PROVISOIRE_1" xfId="361"/>
    <cellStyle name="4_Global2012PROVISOIRE_TAB FINAL COMPAR" xfId="362"/>
    <cellStyle name="4_Industrie" xfId="363"/>
    <cellStyle name="4_Industrie_BIL_TRANSFO2012" xfId="364"/>
    <cellStyle name="4_Industrie_Calcul cons industrie 2011" xfId="365"/>
    <cellStyle name="4_Industrie_Calcul cons TERTIAIRE HT 2012" xfId="366"/>
    <cellStyle name="4_Industrie_Global" xfId="367"/>
    <cellStyle name="4_Industrie_Global2012PROVISOIRE" xfId="368"/>
    <cellStyle name="4_Industrie_NormalisationTotale" xfId="369"/>
    <cellStyle name="4_Industrie_TAB FINAL COMPAR" xfId="370"/>
    <cellStyle name="4_INDUSTRIE2010et2011provisoire" xfId="371"/>
    <cellStyle name="4_INDUSTRIE2010et2011provisoire_Calcul cons TERTIAIRE HT 2012" xfId="372"/>
    <cellStyle name="4_INDUSTRIE2010et2011provisoire_Consom transport routier RBC" xfId="373"/>
    <cellStyle name="4_INDUSTRIE2010et2011provisoire_Global" xfId="374"/>
    <cellStyle name="4_INDUSTRIE2010et2011provisoire_Global2012PROVISOIRE" xfId="375"/>
    <cellStyle name="4_INDUSTRIE2010et2011provisoire_RECAP" xfId="376"/>
    <cellStyle name="4_INDUSTRIE2010et2011provisoire_TAB FINAL COMPAR" xfId="377"/>
    <cellStyle name="4_Logement" xfId="378"/>
    <cellStyle name="4_Logement_Calcul cons TERTIAIRE HT 2012" xfId="379"/>
    <cellStyle name="4_Logement_Consom transport routier RBC" xfId="380"/>
    <cellStyle name="4_Logement_FACTURE 2011" xfId="381"/>
    <cellStyle name="4_Logement_Global" xfId="382"/>
    <cellStyle name="4_Logement_Global2012PROVISOIRE" xfId="383"/>
    <cellStyle name="4_Logement_INDUSTRIE2010et2011provisoire" xfId="384"/>
    <cellStyle name="4_Logement_INDUSTRIE2010et2011provisoire_bois énergie 2011" xfId="385"/>
    <cellStyle name="4_Logement_INDUSTRIE2010et2011provisoire_bois énergie 2011_RECAP" xfId="386"/>
    <cellStyle name="4_Logement_INDUSTRIE2010et2011provisoire_Consom transport routier RBC" xfId="387"/>
    <cellStyle name="4_Logement_INDUSTRIE2010et2011provisoire_DETAIL_PARC_CONSOM_2011" xfId="388"/>
    <cellStyle name="4_Logement_INDUSTRIE2010et2011provisoire_DETAIL_PARC_CONSOM_2011_RECAP" xfId="389"/>
    <cellStyle name="4_Logement_INDUSTRIE2010et2011provisoire_Global" xfId="390"/>
    <cellStyle name="4_Logement_INDUSTRIE2010et2011provisoire_Global2012PROVISOIRE" xfId="391"/>
    <cellStyle name="4_Logement_INDUSTRIE2010et2011provisoire_INDUSTRIE2010et2011provisoire" xfId="392"/>
    <cellStyle name="4_Logement_INDUSTRIE2010et2011provisoire_INDUSTRIE2010et2011provisoire_Calcul cons TERTIAIRE HT 2012" xfId="393"/>
    <cellStyle name="4_Logement_INDUSTRIE2010et2011provisoire_INDUSTRIE2010et2011provisoire_Consom transport routier RBC" xfId="394"/>
    <cellStyle name="4_Logement_INDUSTRIE2010et2011provisoire_INDUSTRIE2010et2011provisoire_Global" xfId="395"/>
    <cellStyle name="4_Logement_INDUSTRIE2010et2011provisoire_INDUSTRIE2010et2011provisoire_Global2012PROVISOIRE" xfId="396"/>
    <cellStyle name="4_Logement_INDUSTRIE2010et2011provisoire_INDUSTRIE2010et2011provisoire_RECAP" xfId="397"/>
    <cellStyle name="4_Logement_INDUSTRIE2010et2011provisoire_INDUSTRIE2010et2011provisoire_TAB FINAL COMPAR" xfId="398"/>
    <cellStyle name="4_Logement_INDUSTRIE2010et2011provisoire_TAB FINAL COMPAR" xfId="399"/>
    <cellStyle name="4_Logement_INDUSTRIE2010et2011provisoire_Transfo ps 2011" xfId="400"/>
    <cellStyle name="4_Logement_INDUSTRIE2010et2011provisoire_Transfo ps 2011_Calcul cons TERTIAIRE HT 2012" xfId="401"/>
    <cellStyle name="4_Logement_INDUSTRIE2010et2011provisoire_Transfo ps 2011_Consom transport routier RBC" xfId="402"/>
    <cellStyle name="4_Logement_INDUSTRIE2010et2011provisoire_Transfo ps 2011_Global" xfId="403"/>
    <cellStyle name="4_Logement_INDUSTRIE2010et2011provisoire_Transfo ps 2011_Global2012PROVISOIRE" xfId="404"/>
    <cellStyle name="4_Logement_INDUSTRIE2010et2011provisoire_Transfo ps 2011_RECAP" xfId="405"/>
    <cellStyle name="4_Logement_INDUSTRIE2010et2011provisoire_Transfo ps 2011_TAB FINAL COMPAR" xfId="406"/>
    <cellStyle name="4_Logement_RECAP" xfId="407"/>
    <cellStyle name="4_Logement_TAB FINAL COMPAR" xfId="408"/>
    <cellStyle name="4_NormalisationLogement" xfId="409"/>
    <cellStyle name="4_NormalisationTertiaire" xfId="410"/>
    <cellStyle name="4_NormalisationTotale" xfId="411"/>
    <cellStyle name="4_PAC" xfId="412"/>
    <cellStyle name="4_PAC_BIL_TRANSFO2012" xfId="413"/>
    <cellStyle name="4_PAC_Calcul cons industrie 2011" xfId="414"/>
    <cellStyle name="4_PAC_Calcul cons industrie 2011_Calcul cons TERTIAIRE HT 2012" xfId="415"/>
    <cellStyle name="4_PAC_Calcul cons TERTIAIRE HT 2012" xfId="416"/>
    <cellStyle name="4_PAC_Calcul cons TERTIAIRE HT 2012_1" xfId="417"/>
    <cellStyle name="4_PAC_Calcul cons TERTIAIRE HT 2012_Calcul cons TERTIAIRE HT 2012" xfId="418"/>
    <cellStyle name="4_PAC_Global" xfId="419"/>
    <cellStyle name="4_PAC_Global2012PROVISOIRE" xfId="420"/>
    <cellStyle name="4_PAC_Global2012PROVISOIRE_Calcul cons TERTIAIRE HT 2012" xfId="421"/>
    <cellStyle name="4_PAC_NormalisationTotale" xfId="422"/>
    <cellStyle name="4_PAC_TAB FINAL COMPAR" xfId="423"/>
    <cellStyle name="4_par vecteur" xfId="424"/>
    <cellStyle name="4_PS_Transfo2011" xfId="425"/>
    <cellStyle name="4_PS_Transfo2011_RECAP" xfId="426"/>
    <cellStyle name="4_TAB FINAL COMPAR" xfId="427"/>
    <cellStyle name="4_Transfo ps 2011" xfId="428"/>
    <cellStyle name="4_Transfo ps 2011_Calcul cons TERTIAIRE HT 2012" xfId="429"/>
    <cellStyle name="4_Transfo ps 2011_Consom transport routier RBC" xfId="430"/>
    <cellStyle name="4_Transfo ps 2011_Global" xfId="431"/>
    <cellStyle name="4_Transfo ps 2011_Global2012PROVISOIRE" xfId="432"/>
    <cellStyle name="4_Transfo ps 2011_INDUSTRIE2010et2011provisoire" xfId="433"/>
    <cellStyle name="4_Transfo ps 2011_INDUSTRIE2010et2011provisoire_bois énergie 2011" xfId="434"/>
    <cellStyle name="4_Transfo ps 2011_INDUSTRIE2010et2011provisoire_bois énergie 2011_RECAP" xfId="435"/>
    <cellStyle name="4_Transfo ps 2011_INDUSTRIE2010et2011provisoire_Consom transport routier RBC" xfId="436"/>
    <cellStyle name="4_Transfo ps 2011_INDUSTRIE2010et2011provisoire_DETAIL_PARC_CONSOM_2011" xfId="437"/>
    <cellStyle name="4_Transfo ps 2011_INDUSTRIE2010et2011provisoire_DETAIL_PARC_CONSOM_2011_RECAP" xfId="438"/>
    <cellStyle name="4_Transfo ps 2011_INDUSTRIE2010et2011provisoire_Global" xfId="439"/>
    <cellStyle name="4_Transfo ps 2011_INDUSTRIE2010et2011provisoire_Global2012PROVISOIRE" xfId="440"/>
    <cellStyle name="4_Transfo ps 2011_INDUSTRIE2010et2011provisoire_INDUSTRIE2010et2011provisoire" xfId="441"/>
    <cellStyle name="4_Transfo ps 2011_INDUSTRIE2010et2011provisoire_INDUSTRIE2010et2011provisoire_Calcul cons TERTIAIRE HT 2012" xfId="442"/>
    <cellStyle name="4_Transfo ps 2011_INDUSTRIE2010et2011provisoire_INDUSTRIE2010et2011provisoire_Consom transport routier RBC" xfId="443"/>
    <cellStyle name="4_Transfo ps 2011_INDUSTRIE2010et2011provisoire_INDUSTRIE2010et2011provisoire_Global" xfId="444"/>
    <cellStyle name="4_Transfo ps 2011_INDUSTRIE2010et2011provisoire_INDUSTRIE2010et2011provisoire_Global2012PROVISOIRE" xfId="445"/>
    <cellStyle name="4_Transfo ps 2011_INDUSTRIE2010et2011provisoire_INDUSTRIE2010et2011provisoire_RECAP" xfId="446"/>
    <cellStyle name="4_Transfo ps 2011_INDUSTRIE2010et2011provisoire_INDUSTRIE2010et2011provisoire_TAB FINAL COMPAR" xfId="447"/>
    <cellStyle name="4_Transfo ps 2011_INDUSTRIE2010et2011provisoire_TAB FINAL COMPAR" xfId="448"/>
    <cellStyle name="4_Transfo ps 2011_INDUSTRIE2010et2011provisoire_Transfo ps 2011" xfId="449"/>
    <cellStyle name="4_Transfo ps 2011_INDUSTRIE2010et2011provisoire_Transfo ps 2011_Calcul cons TERTIAIRE HT 2012" xfId="450"/>
    <cellStyle name="4_Transfo ps 2011_INDUSTRIE2010et2011provisoire_Transfo ps 2011_Consom transport routier RBC" xfId="451"/>
    <cellStyle name="4_Transfo ps 2011_INDUSTRIE2010et2011provisoire_Transfo ps 2011_Global" xfId="452"/>
    <cellStyle name="4_Transfo ps 2011_INDUSTRIE2010et2011provisoire_Transfo ps 2011_Global2012PROVISOIRE" xfId="453"/>
    <cellStyle name="4_Transfo ps 2011_INDUSTRIE2010et2011provisoire_Transfo ps 2011_RECAP" xfId="454"/>
    <cellStyle name="4_Transfo ps 2011_INDUSTRIE2010et2011provisoire_Transfo ps 2011_TAB FINAL COMPAR" xfId="455"/>
    <cellStyle name="4_Transfo ps 2011_RECAP" xfId="456"/>
    <cellStyle name="4_Transfo ps 2011_TAB FINAL COMPAR" xfId="457"/>
    <cellStyle name="40 % - Accent1 2" xfId="458"/>
    <cellStyle name="40 % - Accent1 2 2" xfId="459"/>
    <cellStyle name="40 % - Accent1 2 3" xfId="460"/>
    <cellStyle name="40 % - Accent1 2_Global2011PROVISOIRE" xfId="461"/>
    <cellStyle name="40 % - Accent1 3" xfId="462"/>
    <cellStyle name="40 % - Accent1 4" xfId="463"/>
    <cellStyle name="40 % - Accent1 5" xfId="464"/>
    <cellStyle name="40 % - Accent1 6" xfId="465"/>
    <cellStyle name="40 % - Accent2 2" xfId="466"/>
    <cellStyle name="40 % - Accent2 2 2" xfId="467"/>
    <cellStyle name="40 % - Accent2 3" xfId="468"/>
    <cellStyle name="40 % - Accent2 4" xfId="469"/>
    <cellStyle name="40 % - Accent2 5" xfId="470"/>
    <cellStyle name="40 % - Accent2 6" xfId="471"/>
    <cellStyle name="40 % - Accent3 2" xfId="472"/>
    <cellStyle name="40 % - Accent3 2 2" xfId="473"/>
    <cellStyle name="40 % - Accent3 2 3" xfId="474"/>
    <cellStyle name="40 % - Accent3 2_Global2011PROVISOIRE" xfId="475"/>
    <cellStyle name="40 % - Accent3 3" xfId="476"/>
    <cellStyle name="40 % - Accent3 4" xfId="477"/>
    <cellStyle name="40 % - Accent3 5" xfId="478"/>
    <cellStyle name="40 % - Accent3 6" xfId="479"/>
    <cellStyle name="40 % - Accent4 2" xfId="480"/>
    <cellStyle name="40 % - Accent4 2 2" xfId="481"/>
    <cellStyle name="40 % - Accent4 2 3" xfId="482"/>
    <cellStyle name="40 % - Accent4 2_Global2011PROVISOIRE" xfId="483"/>
    <cellStyle name="40 % - Accent4 3" xfId="484"/>
    <cellStyle name="40 % - Accent4 4" xfId="485"/>
    <cellStyle name="40 % - Accent4 5" xfId="486"/>
    <cellStyle name="40 % - Accent4 6" xfId="487"/>
    <cellStyle name="40 % - Accent5 2" xfId="488"/>
    <cellStyle name="40 % - Accent5 2 2" xfId="489"/>
    <cellStyle name="40 % - Accent5 3" xfId="490"/>
    <cellStyle name="40 % - Accent5 4" xfId="491"/>
    <cellStyle name="40 % - Accent5 5" xfId="492"/>
    <cellStyle name="40 % - Accent5 6" xfId="493"/>
    <cellStyle name="40 % - Accent6 2" xfId="494"/>
    <cellStyle name="40 % - Accent6 2 2" xfId="495"/>
    <cellStyle name="40 % - Accent6 2 3" xfId="496"/>
    <cellStyle name="40 % - Accent6 2_Global2011PROVISOIRE" xfId="497"/>
    <cellStyle name="40 % - Accent6 3" xfId="498"/>
    <cellStyle name="40 % - Accent6 4" xfId="499"/>
    <cellStyle name="40 % - Accent6 5" xfId="500"/>
    <cellStyle name="40 % - Accent6 6" xfId="501"/>
    <cellStyle name="40% - Accent1" xfId="502"/>
    <cellStyle name="40% - Accent2" xfId="503"/>
    <cellStyle name="40% - Accent3" xfId="504"/>
    <cellStyle name="40% - Accent4" xfId="505"/>
    <cellStyle name="40% - Accent5" xfId="506"/>
    <cellStyle name="40% - Accent6" xfId="507"/>
    <cellStyle name="5" xfId="508"/>
    <cellStyle name="5 2" xfId="509"/>
    <cellStyle name="5_BIL_TRANSFO2011" xfId="510"/>
    <cellStyle name="5_BIL_TRANSFO2011_1" xfId="511"/>
    <cellStyle name="5_BIL_TRANSFO2011_1_BIL_TRANSFO2012" xfId="512"/>
    <cellStyle name="5_BIL_TRANSFO2011_1_Calcul cons industrie 2011" xfId="513"/>
    <cellStyle name="5_BIL_TRANSFO2011_1_Calcul cons industrie 2011_Calcul cons TERTIAIRE HT 2012" xfId="514"/>
    <cellStyle name="5_BIL_TRANSFO2011_1_Calcul cons TERTIAIRE HT 2012" xfId="515"/>
    <cellStyle name="5_BIL_TRANSFO2011_1_Calcul cons TERTIAIRE HT 2012_1" xfId="516"/>
    <cellStyle name="5_BIL_TRANSFO2011_1_Calcul cons TERTIAIRE HT 2012_Calcul cons TERTIAIRE HT 2012" xfId="517"/>
    <cellStyle name="5_BIL_TRANSFO2011_1_Global" xfId="518"/>
    <cellStyle name="5_BIL_TRANSFO2011_1_Global2012PROVISOIRE" xfId="519"/>
    <cellStyle name="5_BIL_TRANSFO2011_1_Global2012PROVISOIRE_Calcul cons TERTIAIRE HT 2012" xfId="520"/>
    <cellStyle name="5_BIL_TRANSFO2011_1_NormalisationTotale" xfId="521"/>
    <cellStyle name="5_BIL_TRANSFO2011_1_TAB FINAL COMPAR" xfId="522"/>
    <cellStyle name="5_BIL_TRANSFO2011_BIL_TRANSFO2012" xfId="523"/>
    <cellStyle name="5_BIL_TRANSFO2011_Calcul cons industrie 2011" xfId="524"/>
    <cellStyle name="5_BIL_TRANSFO2011_Calcul cons industrie 2011_Calcul cons TERTIAIRE HT 2012" xfId="525"/>
    <cellStyle name="5_BIL_TRANSFO2011_Calcul cons TERTIAIRE HT 2012" xfId="526"/>
    <cellStyle name="5_BIL_TRANSFO2011_Calcul cons TERTIAIRE HT 2012_1" xfId="527"/>
    <cellStyle name="5_BIL_TRANSFO2011_Calcul cons TERTIAIRE HT 2012_Calcul cons TERTIAIRE HT 2012" xfId="528"/>
    <cellStyle name="5_BIL_TRANSFO2011_Global" xfId="529"/>
    <cellStyle name="5_BIL_TRANSFO2011_Global2012PROVISOIRE" xfId="530"/>
    <cellStyle name="5_BIL_TRANSFO2011_Global2012PROVISOIRE_Calcul cons TERTIAIRE HT 2012" xfId="531"/>
    <cellStyle name="5_BIL_TRANSFO2011_NormalisationTotale" xfId="532"/>
    <cellStyle name="5_BIL_TRANSFO2011_TAB FINAL COMPAR" xfId="533"/>
    <cellStyle name="5_BilanGlobal2010" xfId="534"/>
    <cellStyle name="5_BilanGlobal2010_Calcul cons TERTIAIRE HT 2012" xfId="535"/>
    <cellStyle name="5_BilanGlobal2010_Consom transport routier RBC" xfId="536"/>
    <cellStyle name="5_BilanGlobal2010_FACTURE 2011" xfId="537"/>
    <cellStyle name="5_BilanGlobal2010_Global" xfId="538"/>
    <cellStyle name="5_BilanGlobal2010_Global2012PROVISOIRE" xfId="539"/>
    <cellStyle name="5_BilanGlobal2010_INDUSTRIE2010et2011provisoire" xfId="540"/>
    <cellStyle name="5_BilanGlobal2010_INDUSTRIE2010et2011provisoire_bois énergie 2011" xfId="541"/>
    <cellStyle name="5_BilanGlobal2010_INDUSTRIE2010et2011provisoire_bois énergie 2011_RECAP" xfId="542"/>
    <cellStyle name="5_BilanGlobal2010_INDUSTRIE2010et2011provisoire_Consom transport routier RBC" xfId="543"/>
    <cellStyle name="5_BilanGlobal2010_INDUSTRIE2010et2011provisoire_DETAIL_PARC_CONSOM_2011" xfId="544"/>
    <cellStyle name="5_BilanGlobal2010_INDUSTRIE2010et2011provisoire_DETAIL_PARC_CONSOM_2011_RECAP" xfId="545"/>
    <cellStyle name="5_BilanGlobal2010_INDUSTRIE2010et2011provisoire_Global" xfId="546"/>
    <cellStyle name="5_BilanGlobal2010_INDUSTRIE2010et2011provisoire_Global2012PROVISOIRE" xfId="547"/>
    <cellStyle name="5_BilanGlobal2010_INDUSTRIE2010et2011provisoire_INDUSTRIE2010et2011provisoire" xfId="548"/>
    <cellStyle name="5_BilanGlobal2010_INDUSTRIE2010et2011provisoire_INDUSTRIE2010et2011provisoire_Calcul cons TERTIAIRE HT 2012" xfId="549"/>
    <cellStyle name="5_BilanGlobal2010_INDUSTRIE2010et2011provisoire_INDUSTRIE2010et2011provisoire_Consom transport routier RBC" xfId="550"/>
    <cellStyle name="5_BilanGlobal2010_INDUSTRIE2010et2011provisoire_INDUSTRIE2010et2011provisoire_Global" xfId="551"/>
    <cellStyle name="5_BilanGlobal2010_INDUSTRIE2010et2011provisoire_INDUSTRIE2010et2011provisoire_Global2012PROVISOIRE" xfId="552"/>
    <cellStyle name="5_BilanGlobal2010_INDUSTRIE2010et2011provisoire_INDUSTRIE2010et2011provisoire_RECAP" xfId="553"/>
    <cellStyle name="5_BilanGlobal2010_INDUSTRIE2010et2011provisoire_INDUSTRIE2010et2011provisoire_TAB FINAL COMPAR" xfId="554"/>
    <cellStyle name="5_BilanGlobal2010_INDUSTRIE2010et2011provisoire_TAB FINAL COMPAR" xfId="555"/>
    <cellStyle name="5_BilanGlobal2010_INDUSTRIE2010et2011provisoire_Transfo ps 2011" xfId="556"/>
    <cellStyle name="5_BilanGlobal2010_INDUSTRIE2010et2011provisoire_Transfo ps 2011_Calcul cons TERTIAIRE HT 2012" xfId="557"/>
    <cellStyle name="5_BilanGlobal2010_INDUSTRIE2010et2011provisoire_Transfo ps 2011_Consom transport routier RBC" xfId="558"/>
    <cellStyle name="5_BilanGlobal2010_INDUSTRIE2010et2011provisoire_Transfo ps 2011_Global" xfId="559"/>
    <cellStyle name="5_BilanGlobal2010_INDUSTRIE2010et2011provisoire_Transfo ps 2011_Global2012PROVISOIRE" xfId="560"/>
    <cellStyle name="5_BilanGlobal2010_INDUSTRIE2010et2011provisoire_Transfo ps 2011_RECAP" xfId="561"/>
    <cellStyle name="5_BilanGlobal2010_INDUSTRIE2010et2011provisoire_Transfo ps 2011_TAB FINAL COMPAR" xfId="562"/>
    <cellStyle name="5_BilanGlobal2010_RECAP" xfId="563"/>
    <cellStyle name="5_BilanGlobal2010_TAB FINAL COMPAR" xfId="564"/>
    <cellStyle name="5_bois énergie 2011" xfId="565"/>
    <cellStyle name="5_bois énergie 2011_RECAP" xfId="566"/>
    <cellStyle name="5_bois indus tertiaire 2011" xfId="567"/>
    <cellStyle name="5_bois indus tertiaire 2011_RECAP" xfId="568"/>
    <cellStyle name="5_Calcul cons TERTIAIRE HT 2012" xfId="569"/>
    <cellStyle name="5_Consom transport routier RBC" xfId="570"/>
    <cellStyle name="5_ConsommationFacture" xfId="571"/>
    <cellStyle name="5_détail conso logt2011" xfId="572"/>
    <cellStyle name="5_détail conso logt2011_RECAP" xfId="573"/>
    <cellStyle name="5_détail ener renouv logt 2011" xfId="574"/>
    <cellStyle name="5_détail ener renouv logt 2011_1" xfId="575"/>
    <cellStyle name="5_détail ener renouv logt 2011_BIL_TRANSFO2012" xfId="576"/>
    <cellStyle name="5_détail ener renouv logt 2011_Calcul cons industrie 2011" xfId="577"/>
    <cellStyle name="5_détail ener renouv logt 2011_Calcul cons industrie 2011_Calcul cons TERTIAIRE HT 2012" xfId="578"/>
    <cellStyle name="5_détail ener renouv logt 2011_Calcul cons TERTIAIRE HT 2012" xfId="579"/>
    <cellStyle name="5_détail ener renouv logt 2011_Calcul cons TERTIAIRE HT 2012_1" xfId="580"/>
    <cellStyle name="5_détail ener renouv logt 2011_Calcul cons TERTIAIRE HT 2012_Calcul cons TERTIAIRE HT 2012" xfId="581"/>
    <cellStyle name="5_détail ener renouv logt 2011_détail ener renouv logt 2011" xfId="582"/>
    <cellStyle name="5_détail ener renouv logt 2011_Feuil1" xfId="583"/>
    <cellStyle name="5_détail ener renouv logt 2011_Global" xfId="584"/>
    <cellStyle name="5_détail ener renouv logt 2011_Global_1" xfId="585"/>
    <cellStyle name="5_détail ener renouv logt 2011_Global2012PROVISOIRE" xfId="586"/>
    <cellStyle name="5_détail ener renouv logt 2011_Global2012PROVISOIRE_1" xfId="587"/>
    <cellStyle name="5_détail ener renouv logt 2011_Global2012PROVISOIRE_1_Calcul cons TERTIAIRE HT 2012" xfId="588"/>
    <cellStyle name="5_détail ener renouv logt 2011_Global2012PROVISOIRE_Calcul cons TERTIAIRE HT 2012" xfId="589"/>
    <cellStyle name="5_détail ener renouv logt 2011_NormalisationTotale" xfId="590"/>
    <cellStyle name="5_détail ener renouv logt 2011_RECAP" xfId="591"/>
    <cellStyle name="5_détail ener renouv logt 2011_TAB FINAL COMPAR" xfId="592"/>
    <cellStyle name="5_DETAIL_PARC_CONSOM_2010" xfId="593"/>
    <cellStyle name="5_DETAIL_PARC_CONSOM_2010 2" xfId="594"/>
    <cellStyle name="5_DETAIL_PARC_CONSOM_2010_Calcul cons TERTIAIRE HT 2012" xfId="595"/>
    <cellStyle name="5_DETAIL_PARC_CONSOM_2010_Consom transport routier RBC" xfId="596"/>
    <cellStyle name="5_DETAIL_PARC_CONSOM_2010_ConsommationFacture" xfId="597"/>
    <cellStyle name="5_DETAIL_PARC_CONSOM_2010_détail ener renouv logt 2011" xfId="598"/>
    <cellStyle name="5_DETAIL_PARC_CONSOM_2010_EffetsCombustibles" xfId="599"/>
    <cellStyle name="5_DETAIL_PARC_CONSOM_2010_ELEC" xfId="600"/>
    <cellStyle name="5_DETAIL_PARC_CONSOM_2010_ELEC_Calcul cons TERTIAIRE HT 2012" xfId="601"/>
    <cellStyle name="5_DETAIL_PARC_CONSOM_2010_EssaiNormalisationIndustrie" xfId="602"/>
    <cellStyle name="5_DETAIL_PARC_CONSOM_2010_EvolSect" xfId="603"/>
    <cellStyle name="5_DETAIL_PARC_CONSOM_2010_FACTURE 2011" xfId="604"/>
    <cellStyle name="5_DETAIL_PARC_CONSOM_2010_Feuil1" xfId="605"/>
    <cellStyle name="5_DETAIL_PARC_CONSOM_2010_Global" xfId="606"/>
    <cellStyle name="5_DETAIL_PARC_CONSOM_2010_Global_1" xfId="607"/>
    <cellStyle name="5_DETAIL_PARC_CONSOM_2010_Global2011PROVISOIRE" xfId="608"/>
    <cellStyle name="5_DETAIL_PARC_CONSOM_2010_Global2011PROVISOIRE_Calcul cons TERTIAIRE HT 2012" xfId="609"/>
    <cellStyle name="5_DETAIL_PARC_CONSOM_2010_Global2011PROVISOIRE_TAB FINAL COMPAR" xfId="610"/>
    <cellStyle name="5_DETAIL_PARC_CONSOM_2010_Global2012PROVISOIRE" xfId="611"/>
    <cellStyle name="5_DETAIL_PARC_CONSOM_2010_Global2012PROVISOIRE_1" xfId="612"/>
    <cellStyle name="5_DETAIL_PARC_CONSOM_2010_Global2012PROVISOIRE_1_Calcul cons TERTIAIRE HT 2012" xfId="613"/>
    <cellStyle name="5_DETAIL_PARC_CONSOM_2010_Global2012PROVISOIRE_Calcul cons TERTIAIRE HT 2012" xfId="614"/>
    <cellStyle name="5_DETAIL_PARC_CONSOM_2010_Global2012PROVISOIRE_TAB FINAL COMPAR" xfId="615"/>
    <cellStyle name="5_DETAIL_PARC_CONSOM_2010_Industrie" xfId="616"/>
    <cellStyle name="5_DETAIL_PARC_CONSOM_2010_Industrie_BIL_TRANSFO2012" xfId="617"/>
    <cellStyle name="5_DETAIL_PARC_CONSOM_2010_Industrie_Calcul cons industrie 2011" xfId="618"/>
    <cellStyle name="5_DETAIL_PARC_CONSOM_2010_Industrie_Calcul cons industrie 2011_Calcul cons TERTIAIRE HT 2012" xfId="619"/>
    <cellStyle name="5_DETAIL_PARC_CONSOM_2010_Industrie_Calcul cons TERTIAIRE HT 2012" xfId="620"/>
    <cellStyle name="5_DETAIL_PARC_CONSOM_2010_Industrie_Calcul cons TERTIAIRE HT 2012_1" xfId="621"/>
    <cellStyle name="5_DETAIL_PARC_CONSOM_2010_Industrie_Calcul cons TERTIAIRE HT 2012_Calcul cons TERTIAIRE HT 2012" xfId="622"/>
    <cellStyle name="5_DETAIL_PARC_CONSOM_2010_Industrie_Global" xfId="623"/>
    <cellStyle name="5_DETAIL_PARC_CONSOM_2010_Industrie_Global2012PROVISOIRE" xfId="624"/>
    <cellStyle name="5_DETAIL_PARC_CONSOM_2010_Industrie_Global2012PROVISOIRE_Calcul cons TERTIAIRE HT 2012" xfId="625"/>
    <cellStyle name="5_DETAIL_PARC_CONSOM_2010_Industrie_NormalisationTotale" xfId="626"/>
    <cellStyle name="5_DETAIL_PARC_CONSOM_2010_Industrie_TAB FINAL COMPAR" xfId="627"/>
    <cellStyle name="5_DETAIL_PARC_CONSOM_2010_INDUSTRIE2010et2011provisoire" xfId="628"/>
    <cellStyle name="5_DETAIL_PARC_CONSOM_2010_INDUSTRIE2010et2011provisoire_bois énergie 2011" xfId="629"/>
    <cellStyle name="5_DETAIL_PARC_CONSOM_2010_INDUSTRIE2010et2011provisoire_bois énergie 2011_RECAP" xfId="630"/>
    <cellStyle name="5_DETAIL_PARC_CONSOM_2010_INDUSTRIE2010et2011provisoire_Consom transport routier RBC" xfId="631"/>
    <cellStyle name="5_DETAIL_PARC_CONSOM_2010_INDUSTRIE2010et2011provisoire_DETAIL_PARC_CONSOM_2011" xfId="632"/>
    <cellStyle name="5_DETAIL_PARC_CONSOM_2010_INDUSTRIE2010et2011provisoire_DETAIL_PARC_CONSOM_2011_RECAP" xfId="633"/>
    <cellStyle name="5_DETAIL_PARC_CONSOM_2010_INDUSTRIE2010et2011provisoire_Global" xfId="634"/>
    <cellStyle name="5_DETAIL_PARC_CONSOM_2010_INDUSTRIE2010et2011provisoire_Global2012PROVISOIRE" xfId="635"/>
    <cellStyle name="5_DETAIL_PARC_CONSOM_2010_INDUSTRIE2010et2011provisoire_INDUSTRIE2010et2011provisoire" xfId="636"/>
    <cellStyle name="5_DETAIL_PARC_CONSOM_2010_INDUSTRIE2010et2011provisoire_INDUSTRIE2010et2011provisoire_Calcul cons TERTIAIRE HT 2012" xfId="637"/>
    <cellStyle name="5_DETAIL_PARC_CONSOM_2010_INDUSTRIE2010et2011provisoire_INDUSTRIE2010et2011provisoire_Consom transport routier RBC" xfId="638"/>
    <cellStyle name="5_DETAIL_PARC_CONSOM_2010_INDUSTRIE2010et2011provisoire_INDUSTRIE2010et2011provisoire_Global" xfId="639"/>
    <cellStyle name="5_DETAIL_PARC_CONSOM_2010_INDUSTRIE2010et2011provisoire_INDUSTRIE2010et2011provisoire_Global2012PROVISOIRE" xfId="640"/>
    <cellStyle name="5_DETAIL_PARC_CONSOM_2010_INDUSTRIE2010et2011provisoire_INDUSTRIE2010et2011provisoire_RECAP" xfId="641"/>
    <cellStyle name="5_DETAIL_PARC_CONSOM_2010_INDUSTRIE2010et2011provisoire_INDUSTRIE2010et2011provisoire_TAB FINAL COMPAR" xfId="642"/>
    <cellStyle name="5_DETAIL_PARC_CONSOM_2010_INDUSTRIE2010et2011provisoire_TAB FINAL COMPAR" xfId="643"/>
    <cellStyle name="5_DETAIL_PARC_CONSOM_2010_INDUSTRIE2010et2011provisoire_Transfo ps 2011" xfId="644"/>
    <cellStyle name="5_DETAIL_PARC_CONSOM_2010_INDUSTRIE2010et2011provisoire_Transfo ps 2011_Calcul cons TERTIAIRE HT 2012" xfId="645"/>
    <cellStyle name="5_DETAIL_PARC_CONSOM_2010_INDUSTRIE2010et2011provisoire_Transfo ps 2011_Consom transport routier RBC" xfId="646"/>
    <cellStyle name="5_DETAIL_PARC_CONSOM_2010_INDUSTRIE2010et2011provisoire_Transfo ps 2011_Global" xfId="647"/>
    <cellStyle name="5_DETAIL_PARC_CONSOM_2010_INDUSTRIE2010et2011provisoire_Transfo ps 2011_Global2012PROVISOIRE" xfId="648"/>
    <cellStyle name="5_DETAIL_PARC_CONSOM_2010_INDUSTRIE2010et2011provisoire_Transfo ps 2011_RECAP" xfId="649"/>
    <cellStyle name="5_DETAIL_PARC_CONSOM_2010_INDUSTRIE2010et2011provisoire_Transfo ps 2011_TAB FINAL COMPAR" xfId="650"/>
    <cellStyle name="5_DETAIL_PARC_CONSOM_2010_NormalisationLogement" xfId="651"/>
    <cellStyle name="5_DETAIL_PARC_CONSOM_2010_NormalisationTertiaire" xfId="652"/>
    <cellStyle name="5_DETAIL_PARC_CONSOM_2010_NormalisationTotale" xfId="653"/>
    <cellStyle name="5_DETAIL_PARC_CONSOM_2010_par vecteur" xfId="654"/>
    <cellStyle name="5_DETAIL_PARC_CONSOM_2010_RECAP" xfId="655"/>
    <cellStyle name="5_DETAIL_PARC_CONSOM_2010_TAB FINAL COMPAR" xfId="656"/>
    <cellStyle name="5_DETAIL_PARC_CONSOM_2011" xfId="657"/>
    <cellStyle name="5_DETAIL_PARC_CONSOM_2011_BIL_TRANSFO2012" xfId="658"/>
    <cellStyle name="5_DETAIL_PARC_CONSOM_2011_Calcul cons industrie 2011" xfId="659"/>
    <cellStyle name="5_DETAIL_PARC_CONSOM_2011_Calcul cons industrie 2011_Calcul cons TERTIAIRE HT 2012" xfId="660"/>
    <cellStyle name="5_DETAIL_PARC_CONSOM_2011_Calcul cons TERTIAIRE HT 2012" xfId="661"/>
    <cellStyle name="5_DETAIL_PARC_CONSOM_2011_Calcul cons TERTIAIRE HT 2012_1" xfId="662"/>
    <cellStyle name="5_DETAIL_PARC_CONSOM_2011_Calcul cons TERTIAIRE HT 2012_Calcul cons TERTIAIRE HT 2012" xfId="663"/>
    <cellStyle name="5_DETAIL_PARC_CONSOM_2011_détail ener renouv logt 2011" xfId="664"/>
    <cellStyle name="5_DETAIL_PARC_CONSOM_2011_Feuil1" xfId="665"/>
    <cellStyle name="5_DETAIL_PARC_CONSOM_2011_Global" xfId="666"/>
    <cellStyle name="5_DETAIL_PARC_CONSOM_2011_Global_1" xfId="667"/>
    <cellStyle name="5_DETAIL_PARC_CONSOM_2011_Global2012PROVISOIRE" xfId="668"/>
    <cellStyle name="5_DETAIL_PARC_CONSOM_2011_Global2012PROVISOIRE_1" xfId="669"/>
    <cellStyle name="5_DETAIL_PARC_CONSOM_2011_Global2012PROVISOIRE_1_Calcul cons TERTIAIRE HT 2012" xfId="670"/>
    <cellStyle name="5_DETAIL_PARC_CONSOM_2011_Global2012PROVISOIRE_Calcul cons TERTIAIRE HT 2012" xfId="671"/>
    <cellStyle name="5_DETAIL_PARC_CONSOM_2011_NormalisationTotale" xfId="672"/>
    <cellStyle name="5_DETAIL_PARC_CONSOM_2011_RECAP" xfId="673"/>
    <cellStyle name="5_DETAIL_PARC_CONSOM_2011_TAB FINAL COMPAR" xfId="674"/>
    <cellStyle name="5_DETAIL_PARC_CONSOM_2012" xfId="675"/>
    <cellStyle name="5_EffetsCombustibles" xfId="676"/>
    <cellStyle name="5_ELEC" xfId="677"/>
    <cellStyle name="5_EssaiNormalisationIndustrie" xfId="678"/>
    <cellStyle name="5_EvolSect" xfId="679"/>
    <cellStyle name="5_Feuil1" xfId="680"/>
    <cellStyle name="5_Feuil1_1" xfId="681"/>
    <cellStyle name="5_Feuil1_BIL_TRANSFO2012" xfId="682"/>
    <cellStyle name="5_Feuil1_Calcul cons industrie 2011" xfId="683"/>
    <cellStyle name="5_Feuil1_Calcul cons industrie 2011_Calcul cons TERTIAIRE HT 2012" xfId="684"/>
    <cellStyle name="5_Feuil1_Calcul cons TERTIAIRE HT 2012" xfId="685"/>
    <cellStyle name="5_Feuil1_Calcul cons TERTIAIRE HT 2012_1" xfId="686"/>
    <cellStyle name="5_Feuil1_Calcul cons TERTIAIRE HT 2012_Calcul cons TERTIAIRE HT 2012" xfId="687"/>
    <cellStyle name="5_Feuil1_détail ener renouv logt 2011" xfId="688"/>
    <cellStyle name="5_Feuil1_Feuil1" xfId="689"/>
    <cellStyle name="5_Feuil1_Global" xfId="690"/>
    <cellStyle name="5_Feuil1_Global_1" xfId="691"/>
    <cellStyle name="5_Feuil1_Global2012PROVISOIRE" xfId="692"/>
    <cellStyle name="5_Feuil1_Global2012PROVISOIRE_1" xfId="693"/>
    <cellStyle name="5_Feuil1_Global2012PROVISOIRE_1_Calcul cons TERTIAIRE HT 2012" xfId="694"/>
    <cellStyle name="5_Feuil1_Global2012PROVISOIRE_Calcul cons TERTIAIRE HT 2012" xfId="695"/>
    <cellStyle name="5_Feuil1_NormalisationTotale" xfId="696"/>
    <cellStyle name="5_Feuil1_RECAP" xfId="697"/>
    <cellStyle name="5_Feuil1_TAB FINAL COMPAR" xfId="698"/>
    <cellStyle name="5_Global" xfId="699"/>
    <cellStyle name="5_Global 2" xfId="700"/>
    <cellStyle name="5_Global_1" xfId="701"/>
    <cellStyle name="5_Global_1_BIL_TRANSFO2012" xfId="702"/>
    <cellStyle name="5_Global_1_Calcul cons industrie 2011" xfId="703"/>
    <cellStyle name="5_Global_1_Calcul cons industrie 2011_Calcul cons TERTIAIRE HT 2012" xfId="704"/>
    <cellStyle name="5_Global_1_Calcul cons TERTIAIRE HT 2012" xfId="705"/>
    <cellStyle name="5_Global_1_Calcul cons TERTIAIRE HT 2012_1" xfId="706"/>
    <cellStyle name="5_Global_1_Calcul cons TERTIAIRE HT 2012_Calcul cons TERTIAIRE HT 2012" xfId="707"/>
    <cellStyle name="5_Global_1_Global" xfId="708"/>
    <cellStyle name="5_Global_1_Global2012PROVISOIRE" xfId="709"/>
    <cellStyle name="5_Global_1_Global2012PROVISOIRE_Calcul cons TERTIAIRE HT 2012" xfId="710"/>
    <cellStyle name="5_Global_1_NormalisationTotale" xfId="711"/>
    <cellStyle name="5_Global_1_TAB FINAL COMPAR" xfId="712"/>
    <cellStyle name="5_Global_2" xfId="713"/>
    <cellStyle name="5_Global_Calcul cons TERTIAIRE HT 2012" xfId="714"/>
    <cellStyle name="5_Global_Consom transport routier RBC" xfId="715"/>
    <cellStyle name="5_Global_EssaiNormalisationIndustrie" xfId="716"/>
    <cellStyle name="5_Global_EvolSect" xfId="717"/>
    <cellStyle name="5_Global_FACTURE 2011" xfId="718"/>
    <cellStyle name="5_Global_Global" xfId="719"/>
    <cellStyle name="5_Global_Global2011PROVISOIRE" xfId="720"/>
    <cellStyle name="5_Global_Global2011PROVISOIRE_Calcul cons TERTIAIRE HT 2012" xfId="721"/>
    <cellStyle name="5_Global_Global2011PROVISOIRE_TAB FINAL COMPAR" xfId="722"/>
    <cellStyle name="5_Global_Global2012PROVISOIRE" xfId="723"/>
    <cellStyle name="5_Global_Global2012PROVISOIRE_1" xfId="724"/>
    <cellStyle name="5_Global_Global2012PROVISOIRE_Calcul cons TERTIAIRE HT 2012" xfId="725"/>
    <cellStyle name="5_Global_Global2012PROVISOIRE_TAB FINAL COMPAR" xfId="726"/>
    <cellStyle name="5_Global_Industrie" xfId="727"/>
    <cellStyle name="5_Global_Industrie_BIL_TRANSFO2012" xfId="728"/>
    <cellStyle name="5_Global_Industrie_Calcul cons industrie 2011" xfId="729"/>
    <cellStyle name="5_Global_Industrie_Calcul cons industrie 2011_Calcul cons TERTIAIRE HT 2012" xfId="730"/>
    <cellStyle name="5_Global_Industrie_Calcul cons TERTIAIRE HT 2012" xfId="731"/>
    <cellStyle name="5_Global_Industrie_Calcul cons TERTIAIRE HT 2012_1" xfId="732"/>
    <cellStyle name="5_Global_Industrie_Calcul cons TERTIAIRE HT 2012_Calcul cons TERTIAIRE HT 2012" xfId="733"/>
    <cellStyle name="5_Global_Industrie_Global" xfId="734"/>
    <cellStyle name="5_Global_Industrie_Global2012PROVISOIRE" xfId="735"/>
    <cellStyle name="5_Global_Industrie_Global2012PROVISOIRE_Calcul cons TERTIAIRE HT 2012" xfId="736"/>
    <cellStyle name="5_Global_Industrie_NormalisationTotale" xfId="737"/>
    <cellStyle name="5_Global_Industrie_TAB FINAL COMPAR" xfId="738"/>
    <cellStyle name="5_Global_INDUSTRIE2010et2011provisoire" xfId="739"/>
    <cellStyle name="5_Global_INDUSTRIE2010et2011provisoire_bois énergie 2011" xfId="740"/>
    <cellStyle name="5_Global_INDUSTRIE2010et2011provisoire_bois énergie 2011_RECAP" xfId="741"/>
    <cellStyle name="5_Global_INDUSTRIE2010et2011provisoire_Consom transport routier RBC" xfId="742"/>
    <cellStyle name="5_Global_INDUSTRIE2010et2011provisoire_DETAIL_PARC_CONSOM_2011" xfId="743"/>
    <cellStyle name="5_Global_INDUSTRIE2010et2011provisoire_DETAIL_PARC_CONSOM_2011_RECAP" xfId="744"/>
    <cellStyle name="5_Global_INDUSTRIE2010et2011provisoire_Global" xfId="745"/>
    <cellStyle name="5_Global_INDUSTRIE2010et2011provisoire_Global2012PROVISOIRE" xfId="746"/>
    <cellStyle name="5_Global_INDUSTRIE2010et2011provisoire_INDUSTRIE2010et2011provisoire" xfId="747"/>
    <cellStyle name="5_Global_INDUSTRIE2010et2011provisoire_INDUSTRIE2010et2011provisoire_Calcul cons TERTIAIRE HT 2012" xfId="748"/>
    <cellStyle name="5_Global_INDUSTRIE2010et2011provisoire_INDUSTRIE2010et2011provisoire_Consom transport routier RBC" xfId="749"/>
    <cellStyle name="5_Global_INDUSTRIE2010et2011provisoire_INDUSTRIE2010et2011provisoire_Global" xfId="750"/>
    <cellStyle name="5_Global_INDUSTRIE2010et2011provisoire_INDUSTRIE2010et2011provisoire_Global2012PROVISOIRE" xfId="751"/>
    <cellStyle name="5_Global_INDUSTRIE2010et2011provisoire_INDUSTRIE2010et2011provisoire_RECAP" xfId="752"/>
    <cellStyle name="5_Global_INDUSTRIE2010et2011provisoire_INDUSTRIE2010et2011provisoire_TAB FINAL COMPAR" xfId="753"/>
    <cellStyle name="5_Global_INDUSTRIE2010et2011provisoire_TAB FINAL COMPAR" xfId="754"/>
    <cellStyle name="5_Global_INDUSTRIE2010et2011provisoire_Transfo ps 2011" xfId="755"/>
    <cellStyle name="5_Global_INDUSTRIE2010et2011provisoire_Transfo ps 2011_Calcul cons TERTIAIRE HT 2012" xfId="756"/>
    <cellStyle name="5_Global_INDUSTRIE2010et2011provisoire_Transfo ps 2011_Consom transport routier RBC" xfId="757"/>
    <cellStyle name="5_Global_INDUSTRIE2010et2011provisoire_Transfo ps 2011_Global" xfId="758"/>
    <cellStyle name="5_Global_INDUSTRIE2010et2011provisoire_Transfo ps 2011_Global2012PROVISOIRE" xfId="759"/>
    <cellStyle name="5_Global_INDUSTRIE2010et2011provisoire_Transfo ps 2011_RECAP" xfId="760"/>
    <cellStyle name="5_Global_INDUSTRIE2010et2011provisoire_Transfo ps 2011_TAB FINAL COMPAR" xfId="761"/>
    <cellStyle name="5_Global_NormalisationLogement" xfId="762"/>
    <cellStyle name="5_Global_NormalisationTertiaire" xfId="763"/>
    <cellStyle name="5_Global_NormalisationTotale" xfId="764"/>
    <cellStyle name="5_Global_par vecteur" xfId="765"/>
    <cellStyle name="5_Global_RECAP" xfId="766"/>
    <cellStyle name="5_Global_TAB FINAL COMPAR" xfId="767"/>
    <cellStyle name="5_Global2010PROVISOIRE" xfId="768"/>
    <cellStyle name="5_Global2010PROVISOIRE_Calcul cons TERTIAIRE HT 2012" xfId="769"/>
    <cellStyle name="5_Global2010PROVISOIRE_Consom transport routier RBC" xfId="770"/>
    <cellStyle name="5_Global2010PROVISOIRE_Global" xfId="771"/>
    <cellStyle name="5_Global2010PROVISOIRE_TAB FINAL COMPAR" xfId="772"/>
    <cellStyle name="5_GLOBAL2011provisoire" xfId="773"/>
    <cellStyle name="5_Global2011PROVISOIRE_1" xfId="774"/>
    <cellStyle name="5_Global2011PROVISOIRE_1_TAB FINAL COMPAR" xfId="775"/>
    <cellStyle name="5_GLOBAL2011provisoire_Calcul cons TERTIAIRE HT 2012" xfId="776"/>
    <cellStyle name="5_GLOBAL2011provisoire_Consom transport routier RBC" xfId="777"/>
    <cellStyle name="5_GLOBAL2011provisoire_Global" xfId="778"/>
    <cellStyle name="5_GLOBAL2011provisoire_Global2012PROVISOIRE" xfId="779"/>
    <cellStyle name="5_GLOBAL2011provisoire_INDUSTRIE2010et2011provisoire" xfId="780"/>
    <cellStyle name="5_GLOBAL2011provisoire_INDUSTRIE2010et2011provisoire_bois énergie 2011" xfId="781"/>
    <cellStyle name="5_GLOBAL2011provisoire_INDUSTRIE2010et2011provisoire_bois énergie 2011_RECAP" xfId="782"/>
    <cellStyle name="5_GLOBAL2011provisoire_INDUSTRIE2010et2011provisoire_Consom transport routier RBC" xfId="783"/>
    <cellStyle name="5_GLOBAL2011provisoire_INDUSTRIE2010et2011provisoire_DETAIL_PARC_CONSOM_2011" xfId="784"/>
    <cellStyle name="5_GLOBAL2011provisoire_INDUSTRIE2010et2011provisoire_DETAIL_PARC_CONSOM_2011_RECAP" xfId="785"/>
    <cellStyle name="5_GLOBAL2011provisoire_INDUSTRIE2010et2011provisoire_Global" xfId="786"/>
    <cellStyle name="5_GLOBAL2011provisoire_INDUSTRIE2010et2011provisoire_Global2012PROVISOIRE" xfId="787"/>
    <cellStyle name="5_GLOBAL2011provisoire_INDUSTRIE2010et2011provisoire_INDUSTRIE2010et2011provisoire" xfId="788"/>
    <cellStyle name="5_GLOBAL2011provisoire_INDUSTRIE2010et2011provisoire_INDUSTRIE2010et2011provisoire_Calcul cons TERTIAIRE HT 2012" xfId="789"/>
    <cellStyle name="5_GLOBAL2011provisoire_INDUSTRIE2010et2011provisoire_INDUSTRIE2010et2011provisoire_Consom transport routier RBC" xfId="790"/>
    <cellStyle name="5_GLOBAL2011provisoire_INDUSTRIE2010et2011provisoire_INDUSTRIE2010et2011provisoire_Global" xfId="791"/>
    <cellStyle name="5_GLOBAL2011provisoire_INDUSTRIE2010et2011provisoire_INDUSTRIE2010et2011provisoire_Global2012PROVISOIRE" xfId="792"/>
    <cellStyle name="5_GLOBAL2011provisoire_INDUSTRIE2010et2011provisoire_INDUSTRIE2010et2011provisoire_RECAP" xfId="793"/>
    <cellStyle name="5_GLOBAL2011provisoire_INDUSTRIE2010et2011provisoire_INDUSTRIE2010et2011provisoire_TAB FINAL COMPAR" xfId="794"/>
    <cellStyle name="5_GLOBAL2011provisoire_INDUSTRIE2010et2011provisoire_TAB FINAL COMPAR" xfId="795"/>
    <cellStyle name="5_GLOBAL2011provisoire_INDUSTRIE2010et2011provisoire_Transfo ps 2011" xfId="796"/>
    <cellStyle name="5_GLOBAL2011provisoire_INDUSTRIE2010et2011provisoire_Transfo ps 2011_Calcul cons TERTIAIRE HT 2012" xfId="797"/>
    <cellStyle name="5_GLOBAL2011provisoire_INDUSTRIE2010et2011provisoire_Transfo ps 2011_Consom transport routier RBC" xfId="798"/>
    <cellStyle name="5_GLOBAL2011provisoire_INDUSTRIE2010et2011provisoire_Transfo ps 2011_Global" xfId="799"/>
    <cellStyle name="5_GLOBAL2011provisoire_INDUSTRIE2010et2011provisoire_Transfo ps 2011_Global2012PROVISOIRE" xfId="800"/>
    <cellStyle name="5_GLOBAL2011provisoire_INDUSTRIE2010et2011provisoire_Transfo ps 2011_RECAP" xfId="801"/>
    <cellStyle name="5_GLOBAL2011provisoire_INDUSTRIE2010et2011provisoire_Transfo ps 2011_TAB FINAL COMPAR" xfId="802"/>
    <cellStyle name="5_GLOBAL2011provisoire_RECAP" xfId="803"/>
    <cellStyle name="5_GLOBAL2011provisoire_TAB FINAL COMPAR" xfId="804"/>
    <cellStyle name="5_Global2012PROVISOIRE" xfId="805"/>
    <cellStyle name="5_Global2012PROVISOIRE_1" xfId="806"/>
    <cellStyle name="5_Global2012PROVISOIRE_TAB FINAL COMPAR" xfId="807"/>
    <cellStyle name="5_Industrie" xfId="808"/>
    <cellStyle name="5_Industrie_BIL_TRANSFO2012" xfId="809"/>
    <cellStyle name="5_Industrie_Calcul cons industrie 2011" xfId="810"/>
    <cellStyle name="5_Industrie_Calcul cons TERTIAIRE HT 2012" xfId="811"/>
    <cellStyle name="5_Industrie_Global" xfId="812"/>
    <cellStyle name="5_Industrie_Global2012PROVISOIRE" xfId="813"/>
    <cellStyle name="5_Industrie_NormalisationTotale" xfId="814"/>
    <cellStyle name="5_Industrie_TAB FINAL COMPAR" xfId="815"/>
    <cellStyle name="5_INDUSTRIE2010et2011provisoire" xfId="816"/>
    <cellStyle name="5_INDUSTRIE2010et2011provisoire_Calcul cons TERTIAIRE HT 2012" xfId="817"/>
    <cellStyle name="5_INDUSTRIE2010et2011provisoire_Consom transport routier RBC" xfId="818"/>
    <cellStyle name="5_INDUSTRIE2010et2011provisoire_Global" xfId="819"/>
    <cellStyle name="5_INDUSTRIE2010et2011provisoire_Global2012PROVISOIRE" xfId="820"/>
    <cellStyle name="5_INDUSTRIE2010et2011provisoire_RECAP" xfId="821"/>
    <cellStyle name="5_INDUSTRIE2010et2011provisoire_TAB FINAL COMPAR" xfId="822"/>
    <cellStyle name="5_Logement" xfId="823"/>
    <cellStyle name="5_Logement_Calcul cons TERTIAIRE HT 2012" xfId="824"/>
    <cellStyle name="5_Logement_Consom transport routier RBC" xfId="825"/>
    <cellStyle name="5_Logement_FACTURE 2011" xfId="826"/>
    <cellStyle name="5_Logement_Global" xfId="827"/>
    <cellStyle name="5_Logement_Global2012PROVISOIRE" xfId="828"/>
    <cellStyle name="5_Logement_INDUSTRIE2010et2011provisoire" xfId="829"/>
    <cellStyle name="5_Logement_INDUSTRIE2010et2011provisoire_bois énergie 2011" xfId="830"/>
    <cellStyle name="5_Logement_INDUSTRIE2010et2011provisoire_bois énergie 2011_RECAP" xfId="831"/>
    <cellStyle name="5_Logement_INDUSTRIE2010et2011provisoire_Consom transport routier RBC" xfId="832"/>
    <cellStyle name="5_Logement_INDUSTRIE2010et2011provisoire_DETAIL_PARC_CONSOM_2011" xfId="833"/>
    <cellStyle name="5_Logement_INDUSTRIE2010et2011provisoire_DETAIL_PARC_CONSOM_2011_RECAP" xfId="834"/>
    <cellStyle name="5_Logement_INDUSTRIE2010et2011provisoire_Global" xfId="835"/>
    <cellStyle name="5_Logement_INDUSTRIE2010et2011provisoire_Global2012PROVISOIRE" xfId="836"/>
    <cellStyle name="5_Logement_INDUSTRIE2010et2011provisoire_INDUSTRIE2010et2011provisoire" xfId="837"/>
    <cellStyle name="5_Logement_INDUSTRIE2010et2011provisoire_INDUSTRIE2010et2011provisoire_Calcul cons TERTIAIRE HT 2012" xfId="838"/>
    <cellStyle name="5_Logement_INDUSTRIE2010et2011provisoire_INDUSTRIE2010et2011provisoire_Consom transport routier RBC" xfId="839"/>
    <cellStyle name="5_Logement_INDUSTRIE2010et2011provisoire_INDUSTRIE2010et2011provisoire_Global" xfId="840"/>
    <cellStyle name="5_Logement_INDUSTRIE2010et2011provisoire_INDUSTRIE2010et2011provisoire_Global2012PROVISOIRE" xfId="841"/>
    <cellStyle name="5_Logement_INDUSTRIE2010et2011provisoire_INDUSTRIE2010et2011provisoire_RECAP" xfId="842"/>
    <cellStyle name="5_Logement_INDUSTRIE2010et2011provisoire_INDUSTRIE2010et2011provisoire_TAB FINAL COMPAR" xfId="843"/>
    <cellStyle name="5_Logement_INDUSTRIE2010et2011provisoire_TAB FINAL COMPAR" xfId="844"/>
    <cellStyle name="5_Logement_INDUSTRIE2010et2011provisoire_Transfo ps 2011" xfId="845"/>
    <cellStyle name="5_Logement_INDUSTRIE2010et2011provisoire_Transfo ps 2011_Calcul cons TERTIAIRE HT 2012" xfId="846"/>
    <cellStyle name="5_Logement_INDUSTRIE2010et2011provisoire_Transfo ps 2011_Consom transport routier RBC" xfId="847"/>
    <cellStyle name="5_Logement_INDUSTRIE2010et2011provisoire_Transfo ps 2011_Global" xfId="848"/>
    <cellStyle name="5_Logement_INDUSTRIE2010et2011provisoire_Transfo ps 2011_Global2012PROVISOIRE" xfId="849"/>
    <cellStyle name="5_Logement_INDUSTRIE2010et2011provisoire_Transfo ps 2011_RECAP" xfId="850"/>
    <cellStyle name="5_Logement_INDUSTRIE2010et2011provisoire_Transfo ps 2011_TAB FINAL COMPAR" xfId="851"/>
    <cellStyle name="5_Logement_RECAP" xfId="852"/>
    <cellStyle name="5_Logement_TAB FINAL COMPAR" xfId="853"/>
    <cellStyle name="5_NormalisationLogement" xfId="854"/>
    <cellStyle name="5_NormalisationTertiaire" xfId="855"/>
    <cellStyle name="5_NormalisationTotale" xfId="856"/>
    <cellStyle name="5_PAC" xfId="857"/>
    <cellStyle name="5_PAC_BIL_TRANSFO2012" xfId="858"/>
    <cellStyle name="5_PAC_Calcul cons industrie 2011" xfId="859"/>
    <cellStyle name="5_PAC_Calcul cons industrie 2011_Calcul cons TERTIAIRE HT 2012" xfId="860"/>
    <cellStyle name="5_PAC_Calcul cons TERTIAIRE HT 2012" xfId="861"/>
    <cellStyle name="5_PAC_Calcul cons TERTIAIRE HT 2012_1" xfId="862"/>
    <cellStyle name="5_PAC_Calcul cons TERTIAIRE HT 2012_Calcul cons TERTIAIRE HT 2012" xfId="863"/>
    <cellStyle name="5_PAC_Global" xfId="864"/>
    <cellStyle name="5_PAC_Global2012PROVISOIRE" xfId="865"/>
    <cellStyle name="5_PAC_Global2012PROVISOIRE_Calcul cons TERTIAIRE HT 2012" xfId="866"/>
    <cellStyle name="5_PAC_NormalisationTotale" xfId="867"/>
    <cellStyle name="5_PAC_TAB FINAL COMPAR" xfId="868"/>
    <cellStyle name="5_par vecteur" xfId="869"/>
    <cellStyle name="5_PS_Transfo2011" xfId="870"/>
    <cellStyle name="5_PS_Transfo2011_RECAP" xfId="871"/>
    <cellStyle name="5_TAB FINAL COMPAR" xfId="872"/>
    <cellStyle name="5_Transfo ps 2011" xfId="873"/>
    <cellStyle name="5_Transfo ps 2011_Calcul cons TERTIAIRE HT 2012" xfId="874"/>
    <cellStyle name="5_Transfo ps 2011_Consom transport routier RBC" xfId="875"/>
    <cellStyle name="5_Transfo ps 2011_Global" xfId="876"/>
    <cellStyle name="5_Transfo ps 2011_Global2012PROVISOIRE" xfId="877"/>
    <cellStyle name="5_Transfo ps 2011_INDUSTRIE2010et2011provisoire" xfId="878"/>
    <cellStyle name="5_Transfo ps 2011_INDUSTRIE2010et2011provisoire_bois énergie 2011" xfId="879"/>
    <cellStyle name="5_Transfo ps 2011_INDUSTRIE2010et2011provisoire_bois énergie 2011_RECAP" xfId="880"/>
    <cellStyle name="5_Transfo ps 2011_INDUSTRIE2010et2011provisoire_Consom transport routier RBC" xfId="881"/>
    <cellStyle name="5_Transfo ps 2011_INDUSTRIE2010et2011provisoire_DETAIL_PARC_CONSOM_2011" xfId="882"/>
    <cellStyle name="5_Transfo ps 2011_INDUSTRIE2010et2011provisoire_DETAIL_PARC_CONSOM_2011_RECAP" xfId="883"/>
    <cellStyle name="5_Transfo ps 2011_INDUSTRIE2010et2011provisoire_Global" xfId="884"/>
    <cellStyle name="5_Transfo ps 2011_INDUSTRIE2010et2011provisoire_Global2012PROVISOIRE" xfId="885"/>
    <cellStyle name="5_Transfo ps 2011_INDUSTRIE2010et2011provisoire_INDUSTRIE2010et2011provisoire" xfId="886"/>
    <cellStyle name="5_Transfo ps 2011_INDUSTRIE2010et2011provisoire_INDUSTRIE2010et2011provisoire_Calcul cons TERTIAIRE HT 2012" xfId="887"/>
    <cellStyle name="5_Transfo ps 2011_INDUSTRIE2010et2011provisoire_INDUSTRIE2010et2011provisoire_Consom transport routier RBC" xfId="888"/>
    <cellStyle name="5_Transfo ps 2011_INDUSTRIE2010et2011provisoire_INDUSTRIE2010et2011provisoire_Global" xfId="889"/>
    <cellStyle name="5_Transfo ps 2011_INDUSTRIE2010et2011provisoire_INDUSTRIE2010et2011provisoire_Global2012PROVISOIRE" xfId="890"/>
    <cellStyle name="5_Transfo ps 2011_INDUSTRIE2010et2011provisoire_INDUSTRIE2010et2011provisoire_RECAP" xfId="891"/>
    <cellStyle name="5_Transfo ps 2011_INDUSTRIE2010et2011provisoire_INDUSTRIE2010et2011provisoire_TAB FINAL COMPAR" xfId="892"/>
    <cellStyle name="5_Transfo ps 2011_INDUSTRIE2010et2011provisoire_TAB FINAL COMPAR" xfId="893"/>
    <cellStyle name="5_Transfo ps 2011_INDUSTRIE2010et2011provisoire_Transfo ps 2011" xfId="894"/>
    <cellStyle name="5_Transfo ps 2011_INDUSTRIE2010et2011provisoire_Transfo ps 2011_Calcul cons TERTIAIRE HT 2012" xfId="895"/>
    <cellStyle name="5_Transfo ps 2011_INDUSTRIE2010et2011provisoire_Transfo ps 2011_Consom transport routier RBC" xfId="896"/>
    <cellStyle name="5_Transfo ps 2011_INDUSTRIE2010et2011provisoire_Transfo ps 2011_Global" xfId="897"/>
    <cellStyle name="5_Transfo ps 2011_INDUSTRIE2010et2011provisoire_Transfo ps 2011_Global2012PROVISOIRE" xfId="898"/>
    <cellStyle name="5_Transfo ps 2011_INDUSTRIE2010et2011provisoire_Transfo ps 2011_RECAP" xfId="899"/>
    <cellStyle name="5_Transfo ps 2011_INDUSTRIE2010et2011provisoire_Transfo ps 2011_TAB FINAL COMPAR" xfId="900"/>
    <cellStyle name="5_Transfo ps 2011_RECAP" xfId="901"/>
    <cellStyle name="5_Transfo ps 2011_TAB FINAL COMPAR" xfId="902"/>
    <cellStyle name="5x indented GHG Textfiels" xfId="903"/>
    <cellStyle name="6" xfId="904"/>
    <cellStyle name="6 2" xfId="905"/>
    <cellStyle name="6_BIL_TRANSFO2011" xfId="906"/>
    <cellStyle name="6_BIL_TRANSFO2011_1" xfId="907"/>
    <cellStyle name="6_BIL_TRANSFO2011_1_Calcul cons industrie 2011" xfId="908"/>
    <cellStyle name="6_BIL_TRANSFO2011_1_Calcul cons industrie 2011_Calcul cons TERTIAIRE HT 2012" xfId="909"/>
    <cellStyle name="6_BIL_TRANSFO2011_1_Calcul cons TERTIAIRE HT 2012" xfId="910"/>
    <cellStyle name="6_BIL_TRANSFO2011_1_Calcul cons TERTIAIRE HT 2012_1" xfId="911"/>
    <cellStyle name="6_BIL_TRANSFO2011_1_Calcul cons TERTIAIRE HT 2012_Calcul cons TERTIAIRE HT 2012" xfId="912"/>
    <cellStyle name="6_BIL_TRANSFO2011_1_Global" xfId="913"/>
    <cellStyle name="6_BIL_TRANSFO2011_1_Global2012PROVISOIRE" xfId="914"/>
    <cellStyle name="6_BIL_TRANSFO2011_1_Global2012PROVISOIRE_Calcul cons TERTIAIRE HT 2012" xfId="915"/>
    <cellStyle name="6_BIL_TRANSFO2011_1_NormalisationTotale" xfId="916"/>
    <cellStyle name="6_BIL_TRANSFO2011_1_TAB FINAL COMPAR" xfId="917"/>
    <cellStyle name="6_BIL_TRANSFO2011_BIL_TRANSFO2012" xfId="918"/>
    <cellStyle name="6_BIL_TRANSFO2011_Calcul cons industrie 2011" xfId="919"/>
    <cellStyle name="6_BIL_TRANSFO2011_Calcul cons industrie 2011_Calcul cons TERTIAIRE HT 2012" xfId="920"/>
    <cellStyle name="6_BIL_TRANSFO2011_Calcul cons TERTIAIRE HT 2012" xfId="921"/>
    <cellStyle name="6_BIL_TRANSFO2011_Calcul cons TERTIAIRE HT 2012_1" xfId="922"/>
    <cellStyle name="6_BIL_TRANSFO2011_Calcul cons TERTIAIRE HT 2012_Calcul cons TERTIAIRE HT 2012" xfId="923"/>
    <cellStyle name="6_BIL_TRANSFO2011_Global" xfId="924"/>
    <cellStyle name="6_BIL_TRANSFO2011_Global2012PROVISOIRE" xfId="925"/>
    <cellStyle name="6_BIL_TRANSFO2011_Global2012PROVISOIRE_Calcul cons TERTIAIRE HT 2012" xfId="926"/>
    <cellStyle name="6_BIL_TRANSFO2011_NormalisationTotale" xfId="927"/>
    <cellStyle name="6_BIL_TRANSFO2011_TAB FINAL COMPAR" xfId="928"/>
    <cellStyle name="6_BilanGlobal2010" xfId="929"/>
    <cellStyle name="6_BilanGlobal2010_Calcul cons TERTIAIRE HT 2012" xfId="930"/>
    <cellStyle name="6_BilanGlobal2010_Consom transport routier RBC" xfId="931"/>
    <cellStyle name="6_BilanGlobal2010_FACTURE 2011" xfId="932"/>
    <cellStyle name="6_BilanGlobal2010_Global" xfId="933"/>
    <cellStyle name="6_BilanGlobal2010_Global2012PROVISOIRE" xfId="934"/>
    <cellStyle name="6_BilanGlobal2010_INDUSTRIE2010et2011provisoire" xfId="935"/>
    <cellStyle name="6_BilanGlobal2010_INDUSTRIE2010et2011provisoire_bois énergie 2011" xfId="936"/>
    <cellStyle name="6_BilanGlobal2010_INDUSTRIE2010et2011provisoire_bois énergie 2011_RECAP" xfId="937"/>
    <cellStyle name="6_BilanGlobal2010_INDUSTRIE2010et2011provisoire_Consom transport routier RBC" xfId="938"/>
    <cellStyle name="6_BilanGlobal2010_INDUSTRIE2010et2011provisoire_DETAIL_PARC_CONSOM_2011" xfId="939"/>
    <cellStyle name="6_BilanGlobal2010_INDUSTRIE2010et2011provisoire_DETAIL_PARC_CONSOM_2011_RECAP" xfId="940"/>
    <cellStyle name="6_BilanGlobal2010_INDUSTRIE2010et2011provisoire_Global" xfId="941"/>
    <cellStyle name="6_BilanGlobal2010_INDUSTRIE2010et2011provisoire_Global2012PROVISOIRE" xfId="942"/>
    <cellStyle name="6_BilanGlobal2010_INDUSTRIE2010et2011provisoire_INDUSTRIE2010et2011provisoire" xfId="943"/>
    <cellStyle name="6_BilanGlobal2010_INDUSTRIE2010et2011provisoire_INDUSTRIE2010et2011provisoire_Calcul cons TERTIAIRE HT 2012" xfId="944"/>
    <cellStyle name="6_BilanGlobal2010_INDUSTRIE2010et2011provisoire_INDUSTRIE2010et2011provisoire_Consom transport routier RBC" xfId="945"/>
    <cellStyle name="6_BilanGlobal2010_INDUSTRIE2010et2011provisoire_INDUSTRIE2010et2011provisoire_Global" xfId="946"/>
    <cellStyle name="6_BilanGlobal2010_INDUSTRIE2010et2011provisoire_INDUSTRIE2010et2011provisoire_Global2012PROVISOIRE" xfId="947"/>
    <cellStyle name="6_BilanGlobal2010_INDUSTRIE2010et2011provisoire_INDUSTRIE2010et2011provisoire_RECAP" xfId="948"/>
    <cellStyle name="6_BilanGlobal2010_INDUSTRIE2010et2011provisoire_INDUSTRIE2010et2011provisoire_TAB FINAL COMPAR" xfId="949"/>
    <cellStyle name="6_BilanGlobal2010_INDUSTRIE2010et2011provisoire_TAB FINAL COMPAR" xfId="950"/>
    <cellStyle name="6_BilanGlobal2010_INDUSTRIE2010et2011provisoire_Transfo ps 2011" xfId="951"/>
    <cellStyle name="6_BilanGlobal2010_INDUSTRIE2010et2011provisoire_Transfo ps 2011_Calcul cons TERTIAIRE HT 2012" xfId="952"/>
    <cellStyle name="6_BilanGlobal2010_INDUSTRIE2010et2011provisoire_Transfo ps 2011_Consom transport routier RBC" xfId="953"/>
    <cellStyle name="6_BilanGlobal2010_INDUSTRIE2010et2011provisoire_Transfo ps 2011_Global" xfId="954"/>
    <cellStyle name="6_BilanGlobal2010_INDUSTRIE2010et2011provisoire_Transfo ps 2011_Global2012PROVISOIRE" xfId="955"/>
    <cellStyle name="6_BilanGlobal2010_INDUSTRIE2010et2011provisoire_Transfo ps 2011_RECAP" xfId="956"/>
    <cellStyle name="6_BilanGlobal2010_INDUSTRIE2010et2011provisoire_Transfo ps 2011_TAB FINAL COMPAR" xfId="957"/>
    <cellStyle name="6_BilanGlobal2010_RECAP" xfId="958"/>
    <cellStyle name="6_BilanGlobal2010_TAB FINAL COMPAR" xfId="959"/>
    <cellStyle name="6_bois énergie 2011" xfId="960"/>
    <cellStyle name="6_bois énergie 2011_RECAP" xfId="961"/>
    <cellStyle name="6_bois indus tertiaire 2011" xfId="962"/>
    <cellStyle name="6_bois indus tertiaire 2011_RECAP" xfId="963"/>
    <cellStyle name="6_Calcul cons TERTIAIRE HT 2012" xfId="964"/>
    <cellStyle name="6_Consom transport routier RBC" xfId="965"/>
    <cellStyle name="6_ConsommationFacture" xfId="966"/>
    <cellStyle name="6_détail conso logt2011" xfId="967"/>
    <cellStyle name="6_détail conso logt2011_RECAP" xfId="968"/>
    <cellStyle name="6_détail ener renouv logt 2011" xfId="969"/>
    <cellStyle name="6_détail ener renouv logt 2011_1" xfId="970"/>
    <cellStyle name="6_détail ener renouv logt 2011_Calcul cons industrie 2011" xfId="971"/>
    <cellStyle name="6_détail ener renouv logt 2011_Calcul cons industrie 2011_Calcul cons TERTIAIRE HT 2012" xfId="972"/>
    <cellStyle name="6_détail ener renouv logt 2011_Calcul cons TERTIAIRE HT 2012" xfId="973"/>
    <cellStyle name="6_détail ener renouv logt 2011_Calcul cons TERTIAIRE HT 2012_1" xfId="974"/>
    <cellStyle name="6_détail ener renouv logt 2011_Calcul cons TERTIAIRE HT 2012_Calcul cons TERTIAIRE HT 2012" xfId="975"/>
    <cellStyle name="6_détail ener renouv logt 2011_détail ener renouv logt 2011" xfId="976"/>
    <cellStyle name="6_détail ener renouv logt 2011_Feuil1" xfId="977"/>
    <cellStyle name="6_détail ener renouv logt 2011_Global" xfId="978"/>
    <cellStyle name="6_détail ener renouv logt 2011_Global_1" xfId="979"/>
    <cellStyle name="6_détail ener renouv logt 2011_Global2012PROVISOIRE" xfId="980"/>
    <cellStyle name="6_détail ener renouv logt 2011_Global2012PROVISOIRE_1" xfId="981"/>
    <cellStyle name="6_détail ener renouv logt 2011_Global2012PROVISOIRE_1_Calcul cons TERTIAIRE HT 2012" xfId="982"/>
    <cellStyle name="6_détail ener renouv logt 2011_Global2012PROVISOIRE_Calcul cons TERTIAIRE HT 2012" xfId="983"/>
    <cellStyle name="6_détail ener renouv logt 2011_NormalisationTotale" xfId="984"/>
    <cellStyle name="6_détail ener renouv logt 2011_RECAP" xfId="985"/>
    <cellStyle name="6_détail ener renouv logt 2011_TAB FINAL COMPAR" xfId="986"/>
    <cellStyle name="6_DETAIL_PARC_CONSOM_2010" xfId="987"/>
    <cellStyle name="6_DETAIL_PARC_CONSOM_2010 2" xfId="988"/>
    <cellStyle name="6_DETAIL_PARC_CONSOM_2010_Calcul cons TERTIAIRE HT 2012" xfId="989"/>
    <cellStyle name="6_DETAIL_PARC_CONSOM_2010_Consom transport routier RBC" xfId="990"/>
    <cellStyle name="6_DETAIL_PARC_CONSOM_2010_ConsommationFacture" xfId="991"/>
    <cellStyle name="6_DETAIL_PARC_CONSOM_2010_détail ener renouv logt 2011" xfId="992"/>
    <cellStyle name="6_DETAIL_PARC_CONSOM_2010_EffetsCombustibles" xfId="993"/>
    <cellStyle name="6_DETAIL_PARC_CONSOM_2010_ELEC" xfId="994"/>
    <cellStyle name="6_DETAIL_PARC_CONSOM_2010_ELEC_Calcul cons TERTIAIRE HT 2012" xfId="995"/>
    <cellStyle name="6_DETAIL_PARC_CONSOM_2010_EssaiNormalisationIndustrie" xfId="996"/>
    <cellStyle name="6_DETAIL_PARC_CONSOM_2010_EvolSect" xfId="997"/>
    <cellStyle name="6_DETAIL_PARC_CONSOM_2010_FACTURE 2011" xfId="998"/>
    <cellStyle name="6_DETAIL_PARC_CONSOM_2010_Feuil1" xfId="999"/>
    <cellStyle name="6_DETAIL_PARC_CONSOM_2010_Global" xfId="1000"/>
    <cellStyle name="6_DETAIL_PARC_CONSOM_2010_Global_1" xfId="1001"/>
    <cellStyle name="6_DETAIL_PARC_CONSOM_2010_Global2011PROVISOIRE" xfId="1002"/>
    <cellStyle name="6_DETAIL_PARC_CONSOM_2010_Global2011PROVISOIRE_Calcul cons TERTIAIRE HT 2012" xfId="1003"/>
    <cellStyle name="6_DETAIL_PARC_CONSOM_2010_Global2011PROVISOIRE_TAB FINAL COMPAR" xfId="1004"/>
    <cellStyle name="6_DETAIL_PARC_CONSOM_2010_Global2012PROVISOIRE" xfId="1005"/>
    <cellStyle name="6_DETAIL_PARC_CONSOM_2010_Global2012PROVISOIRE_1" xfId="1006"/>
    <cellStyle name="6_DETAIL_PARC_CONSOM_2010_Global2012PROVISOIRE_1_Calcul cons TERTIAIRE HT 2012" xfId="1007"/>
    <cellStyle name="6_DETAIL_PARC_CONSOM_2010_Global2012PROVISOIRE_Calcul cons TERTIAIRE HT 2012" xfId="1008"/>
    <cellStyle name="6_DETAIL_PARC_CONSOM_2010_Global2012PROVISOIRE_TAB FINAL COMPAR" xfId="1009"/>
    <cellStyle name="6_DETAIL_PARC_CONSOM_2010_Industrie" xfId="1010"/>
    <cellStyle name="6_DETAIL_PARC_CONSOM_2010_Industrie_Calcul cons industrie 2011" xfId="1011"/>
    <cellStyle name="6_DETAIL_PARC_CONSOM_2010_Industrie_Calcul cons industrie 2011_Calcul cons TERTIAIRE HT 2012" xfId="1012"/>
    <cellStyle name="6_DETAIL_PARC_CONSOM_2010_Industrie_Calcul cons TERTIAIRE HT 2012" xfId="1013"/>
    <cellStyle name="6_DETAIL_PARC_CONSOM_2010_Industrie_Calcul cons TERTIAIRE HT 2012_1" xfId="1014"/>
    <cellStyle name="6_DETAIL_PARC_CONSOM_2010_Industrie_Calcul cons TERTIAIRE HT 2012_Calcul cons TERTIAIRE HT 2012" xfId="1015"/>
    <cellStyle name="6_DETAIL_PARC_CONSOM_2010_Industrie_Global" xfId="1016"/>
    <cellStyle name="6_DETAIL_PARC_CONSOM_2010_Industrie_Global2012PROVISOIRE" xfId="1017"/>
    <cellStyle name="6_DETAIL_PARC_CONSOM_2010_Industrie_Global2012PROVISOIRE_Calcul cons TERTIAIRE HT 2012" xfId="1018"/>
    <cellStyle name="6_DETAIL_PARC_CONSOM_2010_Industrie_NormalisationTotale" xfId="1019"/>
    <cellStyle name="6_DETAIL_PARC_CONSOM_2010_Industrie_TAB FINAL COMPAR" xfId="1020"/>
    <cellStyle name="6_DETAIL_PARC_CONSOM_2010_INDUSTRIE2010et2011provisoire" xfId="1021"/>
    <cellStyle name="6_DETAIL_PARC_CONSOM_2010_INDUSTRIE2010et2011provisoire_bois énergie 2011" xfId="1022"/>
    <cellStyle name="6_DETAIL_PARC_CONSOM_2010_INDUSTRIE2010et2011provisoire_bois énergie 2011_RECAP" xfId="1023"/>
    <cellStyle name="6_DETAIL_PARC_CONSOM_2010_INDUSTRIE2010et2011provisoire_Consom transport routier RBC" xfId="1024"/>
    <cellStyle name="6_DETAIL_PARC_CONSOM_2010_INDUSTRIE2010et2011provisoire_DETAIL_PARC_CONSOM_2011" xfId="1025"/>
    <cellStyle name="6_DETAIL_PARC_CONSOM_2010_INDUSTRIE2010et2011provisoire_DETAIL_PARC_CONSOM_2011_RECAP" xfId="1026"/>
    <cellStyle name="6_DETAIL_PARC_CONSOM_2010_INDUSTRIE2010et2011provisoire_Global" xfId="1027"/>
    <cellStyle name="6_DETAIL_PARC_CONSOM_2010_INDUSTRIE2010et2011provisoire_Global2012PROVISOIRE" xfId="1028"/>
    <cellStyle name="6_DETAIL_PARC_CONSOM_2010_INDUSTRIE2010et2011provisoire_INDUSTRIE2010et2011provisoire" xfId="1029"/>
    <cellStyle name="6_DETAIL_PARC_CONSOM_2010_INDUSTRIE2010et2011provisoire_INDUSTRIE2010et2011provisoire_Calcul cons TERTIAIRE HT 2012" xfId="1030"/>
    <cellStyle name="6_DETAIL_PARC_CONSOM_2010_INDUSTRIE2010et2011provisoire_INDUSTRIE2010et2011provisoire_Consom transport routier RBC" xfId="1031"/>
    <cellStyle name="6_DETAIL_PARC_CONSOM_2010_INDUSTRIE2010et2011provisoire_INDUSTRIE2010et2011provisoire_Global" xfId="1032"/>
    <cellStyle name="6_DETAIL_PARC_CONSOM_2010_INDUSTRIE2010et2011provisoire_INDUSTRIE2010et2011provisoire_Global2012PROVISOIRE" xfId="1033"/>
    <cellStyle name="6_DETAIL_PARC_CONSOM_2010_INDUSTRIE2010et2011provisoire_INDUSTRIE2010et2011provisoire_RECAP" xfId="1034"/>
    <cellStyle name="6_DETAIL_PARC_CONSOM_2010_INDUSTRIE2010et2011provisoire_INDUSTRIE2010et2011provisoire_TAB FINAL COMPAR" xfId="1035"/>
    <cellStyle name="6_DETAIL_PARC_CONSOM_2010_INDUSTRIE2010et2011provisoire_TAB FINAL COMPAR" xfId="1036"/>
    <cellStyle name="6_DETAIL_PARC_CONSOM_2010_INDUSTRIE2010et2011provisoire_Transfo ps 2011" xfId="1037"/>
    <cellStyle name="6_DETAIL_PARC_CONSOM_2010_INDUSTRIE2010et2011provisoire_Transfo ps 2011_Calcul cons TERTIAIRE HT 2012" xfId="1038"/>
    <cellStyle name="6_DETAIL_PARC_CONSOM_2010_INDUSTRIE2010et2011provisoire_Transfo ps 2011_Consom transport routier RBC" xfId="1039"/>
    <cellStyle name="6_DETAIL_PARC_CONSOM_2010_INDUSTRIE2010et2011provisoire_Transfo ps 2011_Global" xfId="1040"/>
    <cellStyle name="6_DETAIL_PARC_CONSOM_2010_INDUSTRIE2010et2011provisoire_Transfo ps 2011_Global2012PROVISOIRE" xfId="1041"/>
    <cellStyle name="6_DETAIL_PARC_CONSOM_2010_INDUSTRIE2010et2011provisoire_Transfo ps 2011_RECAP" xfId="1042"/>
    <cellStyle name="6_DETAIL_PARC_CONSOM_2010_INDUSTRIE2010et2011provisoire_Transfo ps 2011_TAB FINAL COMPAR" xfId="1043"/>
    <cellStyle name="6_DETAIL_PARC_CONSOM_2010_NormalisationLogement" xfId="1044"/>
    <cellStyle name="6_DETAIL_PARC_CONSOM_2010_NormalisationTertiaire" xfId="1045"/>
    <cellStyle name="6_DETAIL_PARC_CONSOM_2010_NormalisationTotale" xfId="1046"/>
    <cellStyle name="6_DETAIL_PARC_CONSOM_2010_par vecteur" xfId="1047"/>
    <cellStyle name="6_DETAIL_PARC_CONSOM_2010_RECAP" xfId="1048"/>
    <cellStyle name="6_DETAIL_PARC_CONSOM_2010_TAB FINAL COMPAR" xfId="1049"/>
    <cellStyle name="6_DETAIL_PARC_CONSOM_2011" xfId="1050"/>
    <cellStyle name="6_DETAIL_PARC_CONSOM_2011_Calcul cons industrie 2011" xfId="1051"/>
    <cellStyle name="6_DETAIL_PARC_CONSOM_2011_Calcul cons industrie 2011_Calcul cons TERTIAIRE HT 2012" xfId="1052"/>
    <cellStyle name="6_DETAIL_PARC_CONSOM_2011_Calcul cons TERTIAIRE HT 2012" xfId="1053"/>
    <cellStyle name="6_DETAIL_PARC_CONSOM_2011_Calcul cons TERTIAIRE HT 2012_1" xfId="1054"/>
    <cellStyle name="6_DETAIL_PARC_CONSOM_2011_Calcul cons TERTIAIRE HT 2012_Calcul cons TERTIAIRE HT 2012" xfId="1055"/>
    <cellStyle name="6_DETAIL_PARC_CONSOM_2011_détail ener renouv logt 2011" xfId="1056"/>
    <cellStyle name="6_DETAIL_PARC_CONSOM_2011_Feuil1" xfId="1057"/>
    <cellStyle name="6_DETAIL_PARC_CONSOM_2011_Global" xfId="1058"/>
    <cellStyle name="6_DETAIL_PARC_CONSOM_2011_Global_1" xfId="1059"/>
    <cellStyle name="6_DETAIL_PARC_CONSOM_2011_Global2012PROVISOIRE" xfId="1060"/>
    <cellStyle name="6_DETAIL_PARC_CONSOM_2011_Global2012PROVISOIRE_1" xfId="1061"/>
    <cellStyle name="6_DETAIL_PARC_CONSOM_2011_Global2012PROVISOIRE_1_Calcul cons TERTIAIRE HT 2012" xfId="1062"/>
    <cellStyle name="6_DETAIL_PARC_CONSOM_2011_Global2012PROVISOIRE_Calcul cons TERTIAIRE HT 2012" xfId="1063"/>
    <cellStyle name="6_DETAIL_PARC_CONSOM_2011_NormalisationTotale" xfId="1064"/>
    <cellStyle name="6_DETAIL_PARC_CONSOM_2011_RECAP" xfId="1065"/>
    <cellStyle name="6_DETAIL_PARC_CONSOM_2011_TAB FINAL COMPAR" xfId="1066"/>
    <cellStyle name="6_DETAIL_PARC_CONSOM_2012" xfId="1067"/>
    <cellStyle name="6_EffetsCombustibles" xfId="1068"/>
    <cellStyle name="6_ELEC" xfId="1069"/>
    <cellStyle name="6_EssaiNormalisationIndustrie" xfId="1070"/>
    <cellStyle name="6_EvolSect" xfId="1071"/>
    <cellStyle name="6_Feuil1" xfId="1072"/>
    <cellStyle name="6_Feuil1_1" xfId="1073"/>
    <cellStyle name="6_Feuil1_Calcul cons industrie 2011" xfId="1074"/>
    <cellStyle name="6_Feuil1_Calcul cons industrie 2011_Calcul cons TERTIAIRE HT 2012" xfId="1075"/>
    <cellStyle name="6_Feuil1_Calcul cons TERTIAIRE HT 2012" xfId="1076"/>
    <cellStyle name="6_Feuil1_Calcul cons TERTIAIRE HT 2012_1" xfId="1077"/>
    <cellStyle name="6_Feuil1_Calcul cons TERTIAIRE HT 2012_Calcul cons TERTIAIRE HT 2012" xfId="1078"/>
    <cellStyle name="6_Feuil1_détail ener renouv logt 2011" xfId="1079"/>
    <cellStyle name="6_Feuil1_Feuil1" xfId="1080"/>
    <cellStyle name="6_Feuil1_Global" xfId="1081"/>
    <cellStyle name="6_Feuil1_Global_1" xfId="1082"/>
    <cellStyle name="6_Feuil1_Global2012PROVISOIRE" xfId="1083"/>
    <cellStyle name="6_Feuil1_Global2012PROVISOIRE_1" xfId="1084"/>
    <cellStyle name="6_Feuil1_Global2012PROVISOIRE_1_Calcul cons TERTIAIRE HT 2012" xfId="1085"/>
    <cellStyle name="6_Feuil1_Global2012PROVISOIRE_Calcul cons TERTIAIRE HT 2012" xfId="1086"/>
    <cellStyle name="6_Feuil1_NormalisationTotale" xfId="1087"/>
    <cellStyle name="6_Feuil1_RECAP" xfId="1088"/>
    <cellStyle name="6_Feuil1_TAB FINAL COMPAR" xfId="1089"/>
    <cellStyle name="6_Global" xfId="1090"/>
    <cellStyle name="6_Global 2" xfId="1091"/>
    <cellStyle name="6_Global_1" xfId="1092"/>
    <cellStyle name="6_Global_1_Calcul cons industrie 2011" xfId="1093"/>
    <cellStyle name="6_Global_1_Calcul cons industrie 2011_Calcul cons TERTIAIRE HT 2012" xfId="1094"/>
    <cellStyle name="6_Global_1_Calcul cons TERTIAIRE HT 2012" xfId="1095"/>
    <cellStyle name="6_Global_1_Calcul cons TERTIAIRE HT 2012_1" xfId="1096"/>
    <cellStyle name="6_Global_1_Calcul cons TERTIAIRE HT 2012_Calcul cons TERTIAIRE HT 2012" xfId="1097"/>
    <cellStyle name="6_Global_1_Global" xfId="1098"/>
    <cellStyle name="6_Global_1_Global2012PROVISOIRE" xfId="1099"/>
    <cellStyle name="6_Global_1_Global2012PROVISOIRE_Calcul cons TERTIAIRE HT 2012" xfId="1100"/>
    <cellStyle name="6_Global_1_NormalisationTotale" xfId="1101"/>
    <cellStyle name="6_Global_1_TAB FINAL COMPAR" xfId="1102"/>
    <cellStyle name="6_Global_2" xfId="1103"/>
    <cellStyle name="6_Global_Calcul cons TERTIAIRE HT 2012" xfId="1104"/>
    <cellStyle name="6_Global_Consom transport routier RBC" xfId="1105"/>
    <cellStyle name="6_Global_EssaiNormalisationIndustrie" xfId="1106"/>
    <cellStyle name="6_Global_EvolSect" xfId="1107"/>
    <cellStyle name="6_Global_FACTURE 2011" xfId="1108"/>
    <cellStyle name="6_Global_Global" xfId="1109"/>
    <cellStyle name="6_Global_Global2011PROVISOIRE" xfId="1110"/>
    <cellStyle name="6_Global_Global2011PROVISOIRE_Calcul cons TERTIAIRE HT 2012" xfId="1111"/>
    <cellStyle name="6_Global_Global2011PROVISOIRE_TAB FINAL COMPAR" xfId="1112"/>
    <cellStyle name="6_Global_Global2012PROVISOIRE" xfId="1113"/>
    <cellStyle name="6_Global_Global2012PROVISOIRE_1" xfId="1114"/>
    <cellStyle name="6_Global_Global2012PROVISOIRE_Calcul cons TERTIAIRE HT 2012" xfId="1115"/>
    <cellStyle name="6_Global_Global2012PROVISOIRE_TAB FINAL COMPAR" xfId="1116"/>
    <cellStyle name="6_Global_Industrie" xfId="1117"/>
    <cellStyle name="6_Global_Industrie_Calcul cons industrie 2011" xfId="1118"/>
    <cellStyle name="6_Global_Industrie_Calcul cons industrie 2011_Calcul cons TERTIAIRE HT 2012" xfId="1119"/>
    <cellStyle name="6_Global_Industrie_Calcul cons TERTIAIRE HT 2012" xfId="1120"/>
    <cellStyle name="6_Global_Industrie_Calcul cons TERTIAIRE HT 2012_1" xfId="1121"/>
    <cellStyle name="6_Global_Industrie_Calcul cons TERTIAIRE HT 2012_Calcul cons TERTIAIRE HT 2012" xfId="1122"/>
    <cellStyle name="6_Global_Industrie_Global" xfId="1123"/>
    <cellStyle name="6_Global_Industrie_Global2012PROVISOIRE" xfId="1124"/>
    <cellStyle name="6_Global_Industrie_Global2012PROVISOIRE_Calcul cons TERTIAIRE HT 2012" xfId="1125"/>
    <cellStyle name="6_Global_Industrie_NormalisationTotale" xfId="1126"/>
    <cellStyle name="6_Global_Industrie_TAB FINAL COMPAR" xfId="1127"/>
    <cellStyle name="6_Global_INDUSTRIE2010et2011provisoire" xfId="1128"/>
    <cellStyle name="6_Global_INDUSTRIE2010et2011provisoire_bois énergie 2011" xfId="1129"/>
    <cellStyle name="6_Global_INDUSTRIE2010et2011provisoire_bois énergie 2011_RECAP" xfId="1130"/>
    <cellStyle name="6_Global_INDUSTRIE2010et2011provisoire_Consom transport routier RBC" xfId="1131"/>
    <cellStyle name="6_Global_INDUSTRIE2010et2011provisoire_DETAIL_PARC_CONSOM_2011" xfId="1132"/>
    <cellStyle name="6_Global_INDUSTRIE2010et2011provisoire_DETAIL_PARC_CONSOM_2011_RECAP" xfId="1133"/>
    <cellStyle name="6_Global_INDUSTRIE2010et2011provisoire_Global" xfId="1134"/>
    <cellStyle name="6_Global_INDUSTRIE2010et2011provisoire_Global2012PROVISOIRE" xfId="1135"/>
    <cellStyle name="6_Global_INDUSTRIE2010et2011provisoire_INDUSTRIE2010et2011provisoire" xfId="1136"/>
    <cellStyle name="6_Global_INDUSTRIE2010et2011provisoire_INDUSTRIE2010et2011provisoire_Calcul cons TERTIAIRE HT 2012" xfId="1137"/>
    <cellStyle name="6_Global_INDUSTRIE2010et2011provisoire_INDUSTRIE2010et2011provisoire_Consom transport routier RBC" xfId="1138"/>
    <cellStyle name="6_Global_INDUSTRIE2010et2011provisoire_INDUSTRIE2010et2011provisoire_Global" xfId="1139"/>
    <cellStyle name="6_Global_INDUSTRIE2010et2011provisoire_INDUSTRIE2010et2011provisoire_Global2012PROVISOIRE" xfId="1140"/>
    <cellStyle name="6_Global_INDUSTRIE2010et2011provisoire_INDUSTRIE2010et2011provisoire_RECAP" xfId="1141"/>
    <cellStyle name="6_Global_INDUSTRIE2010et2011provisoire_INDUSTRIE2010et2011provisoire_TAB FINAL COMPAR" xfId="1142"/>
    <cellStyle name="6_Global_INDUSTRIE2010et2011provisoire_TAB FINAL COMPAR" xfId="1143"/>
    <cellStyle name="6_Global_INDUSTRIE2010et2011provisoire_Transfo ps 2011" xfId="1144"/>
    <cellStyle name="6_Global_INDUSTRIE2010et2011provisoire_Transfo ps 2011_Calcul cons TERTIAIRE HT 2012" xfId="1145"/>
    <cellStyle name="6_Global_INDUSTRIE2010et2011provisoire_Transfo ps 2011_Consom transport routier RBC" xfId="1146"/>
    <cellStyle name="6_Global_INDUSTRIE2010et2011provisoire_Transfo ps 2011_Global" xfId="1147"/>
    <cellStyle name="6_Global_INDUSTRIE2010et2011provisoire_Transfo ps 2011_Global2012PROVISOIRE" xfId="1148"/>
    <cellStyle name="6_Global_INDUSTRIE2010et2011provisoire_Transfo ps 2011_RECAP" xfId="1149"/>
    <cellStyle name="6_Global_INDUSTRIE2010et2011provisoire_Transfo ps 2011_TAB FINAL COMPAR" xfId="1150"/>
    <cellStyle name="6_Global_NormalisationLogement" xfId="1151"/>
    <cellStyle name="6_Global_NormalisationTertiaire" xfId="1152"/>
    <cellStyle name="6_Global_NormalisationTotale" xfId="1153"/>
    <cellStyle name="6_Global_par vecteur" xfId="1154"/>
    <cellStyle name="6_Global_RECAP" xfId="1155"/>
    <cellStyle name="6_Global_TAB FINAL COMPAR" xfId="1156"/>
    <cellStyle name="6_Global2010PROVISOIRE" xfId="1157"/>
    <cellStyle name="6_Global2010PROVISOIRE_Calcul cons TERTIAIRE HT 2012" xfId="1158"/>
    <cellStyle name="6_Global2010PROVISOIRE_Consom transport routier RBC" xfId="1159"/>
    <cellStyle name="6_Global2010PROVISOIRE_Global" xfId="1160"/>
    <cellStyle name="6_Global2010PROVISOIRE_TAB FINAL COMPAR" xfId="1161"/>
    <cellStyle name="6_GLOBAL2011provisoire" xfId="1162"/>
    <cellStyle name="6_Global2011PROVISOIRE_1" xfId="1163"/>
    <cellStyle name="6_Global2011PROVISOIRE_1_TAB FINAL COMPAR" xfId="1164"/>
    <cellStyle name="6_GLOBAL2011provisoire_Calcul cons TERTIAIRE HT 2012" xfId="1165"/>
    <cellStyle name="6_GLOBAL2011provisoire_Consom transport routier RBC" xfId="1166"/>
    <cellStyle name="6_GLOBAL2011provisoire_Global" xfId="1167"/>
    <cellStyle name="6_GLOBAL2011provisoire_Global2012PROVISOIRE" xfId="1168"/>
    <cellStyle name="6_GLOBAL2011provisoire_INDUSTRIE2010et2011provisoire" xfId="1169"/>
    <cellStyle name="6_GLOBAL2011provisoire_INDUSTRIE2010et2011provisoire_bois énergie 2011" xfId="1170"/>
    <cellStyle name="6_GLOBAL2011provisoire_INDUSTRIE2010et2011provisoire_bois énergie 2011_RECAP" xfId="1171"/>
    <cellStyle name="6_GLOBAL2011provisoire_INDUSTRIE2010et2011provisoire_Consom transport routier RBC" xfId="1172"/>
    <cellStyle name="6_GLOBAL2011provisoire_INDUSTRIE2010et2011provisoire_DETAIL_PARC_CONSOM_2011" xfId="1173"/>
    <cellStyle name="6_GLOBAL2011provisoire_INDUSTRIE2010et2011provisoire_DETAIL_PARC_CONSOM_2011_RECAP" xfId="1174"/>
    <cellStyle name="6_GLOBAL2011provisoire_INDUSTRIE2010et2011provisoire_Global" xfId="1175"/>
    <cellStyle name="6_GLOBAL2011provisoire_INDUSTRIE2010et2011provisoire_Global2012PROVISOIRE" xfId="1176"/>
    <cellStyle name="6_GLOBAL2011provisoire_INDUSTRIE2010et2011provisoire_INDUSTRIE2010et2011provisoire" xfId="1177"/>
    <cellStyle name="6_GLOBAL2011provisoire_INDUSTRIE2010et2011provisoire_INDUSTRIE2010et2011provisoire_Calcul cons TERTIAIRE HT 2012" xfId="1178"/>
    <cellStyle name="6_GLOBAL2011provisoire_INDUSTRIE2010et2011provisoire_INDUSTRIE2010et2011provisoire_Consom transport routier RBC" xfId="1179"/>
    <cellStyle name="6_GLOBAL2011provisoire_INDUSTRIE2010et2011provisoire_INDUSTRIE2010et2011provisoire_Global" xfId="1180"/>
    <cellStyle name="6_GLOBAL2011provisoire_INDUSTRIE2010et2011provisoire_INDUSTRIE2010et2011provisoire_Global2012PROVISOIRE" xfId="1181"/>
    <cellStyle name="6_GLOBAL2011provisoire_INDUSTRIE2010et2011provisoire_INDUSTRIE2010et2011provisoire_RECAP" xfId="1182"/>
    <cellStyle name="6_GLOBAL2011provisoire_INDUSTRIE2010et2011provisoire_INDUSTRIE2010et2011provisoire_TAB FINAL COMPAR" xfId="1183"/>
    <cellStyle name="6_GLOBAL2011provisoire_INDUSTRIE2010et2011provisoire_TAB FINAL COMPAR" xfId="1184"/>
    <cellStyle name="6_GLOBAL2011provisoire_INDUSTRIE2010et2011provisoire_Transfo ps 2011" xfId="1185"/>
    <cellStyle name="6_GLOBAL2011provisoire_INDUSTRIE2010et2011provisoire_Transfo ps 2011_Calcul cons TERTIAIRE HT 2012" xfId="1186"/>
    <cellStyle name="6_GLOBAL2011provisoire_INDUSTRIE2010et2011provisoire_Transfo ps 2011_Consom transport routier RBC" xfId="1187"/>
    <cellStyle name="6_GLOBAL2011provisoire_INDUSTRIE2010et2011provisoire_Transfo ps 2011_Global" xfId="1188"/>
    <cellStyle name="6_GLOBAL2011provisoire_INDUSTRIE2010et2011provisoire_Transfo ps 2011_Global2012PROVISOIRE" xfId="1189"/>
    <cellStyle name="6_GLOBAL2011provisoire_INDUSTRIE2010et2011provisoire_Transfo ps 2011_RECAP" xfId="1190"/>
    <cellStyle name="6_GLOBAL2011provisoire_INDUSTRIE2010et2011provisoire_Transfo ps 2011_TAB FINAL COMPAR" xfId="1191"/>
    <cellStyle name="6_GLOBAL2011provisoire_RECAP" xfId="1192"/>
    <cellStyle name="6_GLOBAL2011provisoire_TAB FINAL COMPAR" xfId="1193"/>
    <cellStyle name="6_Global2012PROVISOIRE" xfId="1194"/>
    <cellStyle name="6_Global2012PROVISOIRE_1" xfId="1195"/>
    <cellStyle name="6_Global2012PROVISOIRE_TAB FINAL COMPAR" xfId="1196"/>
    <cellStyle name="6_Industrie" xfId="1197"/>
    <cellStyle name="6_Industrie_Calcul cons industrie 2011" xfId="1198"/>
    <cellStyle name="6_Industrie_Calcul cons TERTIAIRE HT 2012" xfId="1199"/>
    <cellStyle name="6_Industrie_Global" xfId="1200"/>
    <cellStyle name="6_Industrie_Global2012PROVISOIRE" xfId="1201"/>
    <cellStyle name="6_Industrie_NormalisationTotale" xfId="1202"/>
    <cellStyle name="6_Industrie_TAB FINAL COMPAR" xfId="1203"/>
    <cellStyle name="6_INDUSTRIE2010et2011provisoire" xfId="1204"/>
    <cellStyle name="6_INDUSTRIE2010et2011provisoire_Calcul cons TERTIAIRE HT 2012" xfId="1205"/>
    <cellStyle name="6_INDUSTRIE2010et2011provisoire_Consom transport routier RBC" xfId="1206"/>
    <cellStyle name="6_INDUSTRIE2010et2011provisoire_Global" xfId="1207"/>
    <cellStyle name="6_INDUSTRIE2010et2011provisoire_Global2012PROVISOIRE" xfId="1208"/>
    <cellStyle name="6_INDUSTRIE2010et2011provisoire_RECAP" xfId="1209"/>
    <cellStyle name="6_INDUSTRIE2010et2011provisoire_TAB FINAL COMPAR" xfId="1210"/>
    <cellStyle name="6_Logement" xfId="1211"/>
    <cellStyle name="6_Logement_Calcul cons TERTIAIRE HT 2012" xfId="1212"/>
    <cellStyle name="6_Logement_FACTURE 2011" xfId="1213"/>
    <cellStyle name="6_Logement_Global" xfId="1214"/>
    <cellStyle name="6_Logement_Global2012PROVISOIRE" xfId="1215"/>
    <cellStyle name="6_Logement_INDUSTRIE2010et2011provisoire" xfId="1216"/>
    <cellStyle name="6_Logement_INDUSTRIE2010et2011provisoire_bois énergie 2011" xfId="1217"/>
    <cellStyle name="6_Logement_INDUSTRIE2010et2011provisoire_bois énergie 2011_RECAP" xfId="1218"/>
    <cellStyle name="6_Logement_INDUSTRIE2010et2011provisoire_DETAIL_PARC_CONSOM_2011" xfId="1219"/>
    <cellStyle name="6_Logement_INDUSTRIE2010et2011provisoire_DETAIL_PARC_CONSOM_2011_RECAP" xfId="1220"/>
    <cellStyle name="6_Logement_INDUSTRIE2010et2011provisoire_Global2012PROVISOIRE" xfId="1221"/>
    <cellStyle name="6_Logement_INDUSTRIE2010et2011provisoire_INDUSTRIE2010et2011provisoire" xfId="1222"/>
    <cellStyle name="6_Logement_INDUSTRIE2010et2011provisoire_INDUSTRIE2010et2011provisoire_Calcul cons TERTIAIRE HT 2012" xfId="1223"/>
    <cellStyle name="6_Logement_INDUSTRIE2010et2011provisoire_INDUSTRIE2010et2011provisoire_Global2012PROVISOIRE" xfId="1224"/>
    <cellStyle name="6_Logement_INDUSTRIE2010et2011provisoire_INDUSTRIE2010et2011provisoire_RECAP" xfId="1225"/>
    <cellStyle name="6_Logement_INDUSTRIE2010et2011provisoire_INDUSTRIE2010et2011provisoire_TAB FINAL COMPAR" xfId="1226"/>
    <cellStyle name="6_Logement_INDUSTRIE2010et2011provisoire_TAB FINAL COMPAR" xfId="1227"/>
    <cellStyle name="6_Logement_INDUSTRIE2010et2011provisoire_Transfo ps 2011" xfId="1228"/>
    <cellStyle name="6_Logement_INDUSTRIE2010et2011provisoire_Transfo ps 2011_Calcul cons TERTIAIRE HT 2012" xfId="1229"/>
    <cellStyle name="6_Logement_INDUSTRIE2010et2011provisoire_Transfo ps 2011_Global2012PROVISOIRE" xfId="1230"/>
    <cellStyle name="6_Logement_INDUSTRIE2010et2011provisoire_Transfo ps 2011_RECAP" xfId="1231"/>
    <cellStyle name="6_Logement_INDUSTRIE2010et2011provisoire_Transfo ps 2011_TAB FINAL COMPAR" xfId="1232"/>
    <cellStyle name="6_Logement_RECAP" xfId="1233"/>
    <cellStyle name="6_Logement_TAB FINAL COMPAR" xfId="1234"/>
    <cellStyle name="6_NormalisationLogement" xfId="1235"/>
    <cellStyle name="6_NormalisationTertiaire" xfId="1236"/>
    <cellStyle name="6_NormalisationTotale" xfId="1237"/>
    <cellStyle name="6_PAC" xfId="1238"/>
    <cellStyle name="6_PAC_Calcul cons industrie 2011" xfId="1239"/>
    <cellStyle name="6_PAC_Calcul cons industrie 2011_Calcul cons TERTIAIRE HT 2012" xfId="1240"/>
    <cellStyle name="6_PAC_Calcul cons TERTIAIRE HT 2012" xfId="1241"/>
    <cellStyle name="6_PAC_Calcul cons TERTIAIRE HT 2012_1" xfId="1242"/>
    <cellStyle name="6_PAC_Calcul cons TERTIAIRE HT 2012_Calcul cons TERTIAIRE HT 2012" xfId="1243"/>
    <cellStyle name="6_PAC_Global" xfId="1244"/>
    <cellStyle name="6_PAC_Global2012PROVISOIRE" xfId="1245"/>
    <cellStyle name="6_PAC_Global2012PROVISOIRE_Calcul cons TERTIAIRE HT 2012" xfId="1246"/>
    <cellStyle name="6_PAC_NormalisationTotale" xfId="1247"/>
    <cellStyle name="6_PAC_TAB FINAL COMPAR" xfId="1248"/>
    <cellStyle name="6_par vecteur" xfId="1249"/>
    <cellStyle name="6_PS_Transfo2011" xfId="1250"/>
    <cellStyle name="6_PS_Transfo2011_RECAP" xfId="1251"/>
    <cellStyle name="6_TAB FINAL COMPAR" xfId="1252"/>
    <cellStyle name="6_Transfo ps 2011" xfId="1253"/>
    <cellStyle name="6_Transfo ps 2011_Calcul cons TERTIAIRE HT 2012" xfId="1254"/>
    <cellStyle name="6_Transfo ps 2011_Global2012PROVISOIRE" xfId="1255"/>
    <cellStyle name="6_Transfo ps 2011_INDUSTRIE2010et2011provisoire" xfId="1256"/>
    <cellStyle name="6_Transfo ps 2011_INDUSTRIE2010et2011provisoire_bois énergie 2011" xfId="1257"/>
    <cellStyle name="6_Transfo ps 2011_INDUSTRIE2010et2011provisoire_bois énergie 2011_RECAP" xfId="1258"/>
    <cellStyle name="6_Transfo ps 2011_INDUSTRIE2010et2011provisoire_DETAIL_PARC_CONSOM_2011" xfId="1259"/>
    <cellStyle name="6_Transfo ps 2011_INDUSTRIE2010et2011provisoire_DETAIL_PARC_CONSOM_2011_RECAP" xfId="1260"/>
    <cellStyle name="6_Transfo ps 2011_INDUSTRIE2010et2011provisoire_Global2012PROVISOIRE" xfId="1261"/>
    <cellStyle name="6_Transfo ps 2011_INDUSTRIE2010et2011provisoire_INDUSTRIE2010et2011provisoire" xfId="1262"/>
    <cellStyle name="6_Transfo ps 2011_INDUSTRIE2010et2011provisoire_INDUSTRIE2010et2011provisoire_Calcul cons TERTIAIRE HT 2012" xfId="1263"/>
    <cellStyle name="6_Transfo ps 2011_INDUSTRIE2010et2011provisoire_INDUSTRIE2010et2011provisoire_Global2012PROVISOIRE" xfId="1264"/>
    <cellStyle name="6_Transfo ps 2011_INDUSTRIE2010et2011provisoire_INDUSTRIE2010et2011provisoire_RECAP" xfId="1265"/>
    <cellStyle name="6_Transfo ps 2011_INDUSTRIE2010et2011provisoire_INDUSTRIE2010et2011provisoire_TAB FINAL COMPAR" xfId="1266"/>
    <cellStyle name="6_Transfo ps 2011_INDUSTRIE2010et2011provisoire_TAB FINAL COMPAR" xfId="1267"/>
    <cellStyle name="6_Transfo ps 2011_INDUSTRIE2010et2011provisoire_Transfo ps 2011" xfId="1268"/>
    <cellStyle name="6_Transfo ps 2011_INDUSTRIE2010et2011provisoire_Transfo ps 2011_Calcul cons TERTIAIRE HT 2012" xfId="1269"/>
    <cellStyle name="6_Transfo ps 2011_INDUSTRIE2010et2011provisoire_Transfo ps 2011_Global2012PROVISOIRE" xfId="1270"/>
    <cellStyle name="6_Transfo ps 2011_INDUSTRIE2010et2011provisoire_Transfo ps 2011_RECAP" xfId="1271"/>
    <cellStyle name="6_Transfo ps 2011_INDUSTRIE2010et2011provisoire_Transfo ps 2011_TAB FINAL COMPAR" xfId="1272"/>
    <cellStyle name="6_Transfo ps 2011_RECAP" xfId="1273"/>
    <cellStyle name="6_Transfo ps 2011_TAB FINAL COMPAR" xfId="1274"/>
    <cellStyle name="60 % - Accent1 2" xfId="1275"/>
    <cellStyle name="60 % - Accent1 2 2" xfId="1276"/>
    <cellStyle name="60 % - Accent1 2 3" xfId="1277"/>
    <cellStyle name="60 % - Accent1 2_Global2011PROVISOIRE" xfId="1278"/>
    <cellStyle name="60 % - Accent1 3" xfId="1279"/>
    <cellStyle name="60 % - Accent1 4" xfId="1280"/>
    <cellStyle name="60 % - Accent1 5" xfId="1281"/>
    <cellStyle name="60 % - Accent1 6" xfId="1282"/>
    <cellStyle name="60 % - Accent2 2" xfId="1283"/>
    <cellStyle name="60 % - Accent2 2 2" xfId="1284"/>
    <cellStyle name="60 % - Accent2 3" xfId="1285"/>
    <cellStyle name="60 % - Accent2 4" xfId="1286"/>
    <cellStyle name="60 % - Accent2 5" xfId="1287"/>
    <cellStyle name="60 % - Accent2 6" xfId="1288"/>
    <cellStyle name="60 % - Accent3 2" xfId="1289"/>
    <cellStyle name="60 % - Accent3 2 2" xfId="1290"/>
    <cellStyle name="60 % - Accent3 2 3" xfId="1291"/>
    <cellStyle name="60 % - Accent3 2_Global2011PROVISOIRE" xfId="1292"/>
    <cellStyle name="60 % - Accent3 3" xfId="1293"/>
    <cellStyle name="60 % - Accent3 4" xfId="1294"/>
    <cellStyle name="60 % - Accent3 5" xfId="1295"/>
    <cellStyle name="60 % - Accent3 6" xfId="1296"/>
    <cellStyle name="60 % - Accent4 2" xfId="1297"/>
    <cellStyle name="60 % - Accent4 2 2" xfId="1298"/>
    <cellStyle name="60 % - Accent4 2 3" xfId="1299"/>
    <cellStyle name="60 % - Accent4 2_Global2011PROVISOIRE" xfId="1300"/>
    <cellStyle name="60 % - Accent4 3" xfId="1301"/>
    <cellStyle name="60 % - Accent4 4" xfId="1302"/>
    <cellStyle name="60 % - Accent4 5" xfId="1303"/>
    <cellStyle name="60 % - Accent4 6" xfId="1304"/>
    <cellStyle name="60 % - Accent5 2" xfId="1305"/>
    <cellStyle name="60 % - Accent5 2 2" xfId="1306"/>
    <cellStyle name="60 % - Accent5 3" xfId="1307"/>
    <cellStyle name="60 % - Accent5 4" xfId="1308"/>
    <cellStyle name="60 % - Accent5 5" xfId="1309"/>
    <cellStyle name="60 % - Accent5 6" xfId="1310"/>
    <cellStyle name="60 % - Accent6 2" xfId="1311"/>
    <cellStyle name="60 % - Accent6 2 2" xfId="1312"/>
    <cellStyle name="60 % - Accent6 2 3" xfId="1313"/>
    <cellStyle name="60 % - Accent6 2_Global2011PROVISOIRE" xfId="1314"/>
    <cellStyle name="60 % - Accent6 3" xfId="1315"/>
    <cellStyle name="60 % - Accent6 4" xfId="1316"/>
    <cellStyle name="60 % - Accent6 5" xfId="1317"/>
    <cellStyle name="60 % - Accent6 6" xfId="1318"/>
    <cellStyle name="60% - Accent1" xfId="1319"/>
    <cellStyle name="60% - Accent2" xfId="1320"/>
    <cellStyle name="60% - Accent3" xfId="1321"/>
    <cellStyle name="60% - Accent4" xfId="1322"/>
    <cellStyle name="60% - Accent5" xfId="1323"/>
    <cellStyle name="60% - Accent6" xfId="1324"/>
    <cellStyle name="9" xfId="1325"/>
    <cellStyle name="9 2" xfId="1326"/>
    <cellStyle name="9_BIL_TRANSFO2011" xfId="1327"/>
    <cellStyle name="9_BIL_TRANSFO2011_1" xfId="1328"/>
    <cellStyle name="9_BIL_TRANSFO2011_1_Calcul cons industrie 2011" xfId="1329"/>
    <cellStyle name="9_BIL_TRANSFO2011_1_Calcul cons industrie 2011_Calcul cons TERTIAIRE HT 2012" xfId="1330"/>
    <cellStyle name="9_BIL_TRANSFO2011_1_Calcul cons TERTIAIRE HT 2012" xfId="1331"/>
    <cellStyle name="9_BIL_TRANSFO2011_1_Calcul cons TERTIAIRE HT 2012_1" xfId="1332"/>
    <cellStyle name="9_BIL_TRANSFO2011_1_Calcul cons TERTIAIRE HT 2012_Calcul cons TERTIAIRE HT 2012" xfId="1333"/>
    <cellStyle name="9_BIL_TRANSFO2011_1_Global" xfId="1334"/>
    <cellStyle name="9_BIL_TRANSFO2011_1_Global2012PROVISOIRE" xfId="1335"/>
    <cellStyle name="9_BIL_TRANSFO2011_1_Global2012PROVISOIRE_Calcul cons TERTIAIRE HT 2012" xfId="1336"/>
    <cellStyle name="9_BIL_TRANSFO2011_1_NormalisationTotale" xfId="1337"/>
    <cellStyle name="9_BIL_TRANSFO2011_1_TAB FINAL COMPAR" xfId="1338"/>
    <cellStyle name="9_BIL_TRANSFO2011_Calcul cons TERTIAIRE HT 2012" xfId="1339"/>
    <cellStyle name="9_BilanGlobal2010" xfId="1340"/>
    <cellStyle name="9_BilanGlobal2010_Calcul cons TERTIAIRE HT 2012" xfId="1341"/>
    <cellStyle name="9_BilanGlobal2010_FACTURE 2011" xfId="1342"/>
    <cellStyle name="9_BilanGlobal2010_Global2012PROVISOIRE" xfId="1343"/>
    <cellStyle name="9_BilanGlobal2010_INDUSTRIE2010et2011provisoire" xfId="1344"/>
    <cellStyle name="9_BilanGlobal2010_INDUSTRIE2010et2011provisoire_bois énergie 2011" xfId="1345"/>
    <cellStyle name="9_BilanGlobal2010_INDUSTRIE2010et2011provisoire_bois énergie 2011_RECAP" xfId="1346"/>
    <cellStyle name="9_BilanGlobal2010_INDUSTRIE2010et2011provisoire_DETAIL_PARC_CONSOM_2011" xfId="1347"/>
    <cellStyle name="9_BilanGlobal2010_INDUSTRIE2010et2011provisoire_DETAIL_PARC_CONSOM_2011_RECAP" xfId="1348"/>
    <cellStyle name="9_BilanGlobal2010_INDUSTRIE2010et2011provisoire_Global2012PROVISOIRE" xfId="1349"/>
    <cellStyle name="9_BilanGlobal2010_INDUSTRIE2010et2011provisoire_INDUSTRIE2010et2011provisoire" xfId="1350"/>
    <cellStyle name="9_BilanGlobal2010_INDUSTRIE2010et2011provisoire_INDUSTRIE2010et2011provisoire_Calcul cons TERTIAIRE HT 2012" xfId="1351"/>
    <cellStyle name="9_BilanGlobal2010_INDUSTRIE2010et2011provisoire_INDUSTRIE2010et2011provisoire_Global2012PROVISOIRE" xfId="1352"/>
    <cellStyle name="9_BilanGlobal2010_INDUSTRIE2010et2011provisoire_INDUSTRIE2010et2011provisoire_RECAP" xfId="1353"/>
    <cellStyle name="9_BilanGlobal2010_INDUSTRIE2010et2011provisoire_INDUSTRIE2010et2011provisoire_TAB FINAL COMPAR" xfId="1354"/>
    <cellStyle name="9_BilanGlobal2010_INDUSTRIE2010et2011provisoire_TAB FINAL COMPAR" xfId="1355"/>
    <cellStyle name="9_BilanGlobal2010_INDUSTRIE2010et2011provisoire_Transfo ps 2011" xfId="1356"/>
    <cellStyle name="9_BilanGlobal2010_INDUSTRIE2010et2011provisoire_Transfo ps 2011_Calcul cons TERTIAIRE HT 2012" xfId="1357"/>
    <cellStyle name="9_BilanGlobal2010_INDUSTRIE2010et2011provisoire_Transfo ps 2011_Global2012PROVISOIRE" xfId="1358"/>
    <cellStyle name="9_BilanGlobal2010_INDUSTRIE2010et2011provisoire_Transfo ps 2011_RECAP" xfId="1359"/>
    <cellStyle name="9_BilanGlobal2010_INDUSTRIE2010et2011provisoire_Transfo ps 2011_TAB FINAL COMPAR" xfId="1360"/>
    <cellStyle name="9_BilanGlobal2010_RECAP" xfId="1361"/>
    <cellStyle name="9_BilanGlobal2010_TAB FINAL COMPAR" xfId="1362"/>
    <cellStyle name="9_bois énergie 2011" xfId="1363"/>
    <cellStyle name="9_bois énergie 2011_RECAP" xfId="1364"/>
    <cellStyle name="9_bois indus tertiaire 2011" xfId="1365"/>
    <cellStyle name="9_bois indus tertiaire 2011_RECAP" xfId="1366"/>
    <cellStyle name="9_Calcul cons industrie 2011" xfId="1367"/>
    <cellStyle name="9_Calcul cons TERTIAIRE HT 2012" xfId="1368"/>
    <cellStyle name="9_Calcul cons TERTIAIRE HT 2012_1" xfId="1369"/>
    <cellStyle name="9_ConsommationFacture" xfId="1370"/>
    <cellStyle name="9_détail conso logt2011" xfId="1371"/>
    <cellStyle name="9_détail conso logt2011_RECAP" xfId="1372"/>
    <cellStyle name="9_détail ener renouv logt 2011" xfId="1373"/>
    <cellStyle name="9_détail ener renouv logt 2011_1" xfId="1374"/>
    <cellStyle name="9_détail ener renouv logt 2011_Calcul cons TERTIAIRE HT 2012" xfId="1375"/>
    <cellStyle name="9_détail ener renouv logt 2011_détail ener renouv logt 2011" xfId="1376"/>
    <cellStyle name="9_détail ener renouv logt 2011_Feuil1" xfId="1377"/>
    <cellStyle name="9_détail ener renouv logt 2011_Global" xfId="1378"/>
    <cellStyle name="9_détail ener renouv logt 2011_Global2012PROVISOIRE" xfId="1379"/>
    <cellStyle name="9_détail ener renouv logt 2011_Global2012PROVISOIRE_Calcul cons TERTIAIRE HT 2012" xfId="1380"/>
    <cellStyle name="9_détail ener renouv logt 2011_RECAP" xfId="1381"/>
    <cellStyle name="9_DETAIL_PARC_CONSOM_2010" xfId="1382"/>
    <cellStyle name="9_DETAIL_PARC_CONSOM_2010 2" xfId="1383"/>
    <cellStyle name="9_DETAIL_PARC_CONSOM_2010_Calcul cons industrie 2011" xfId="1384"/>
    <cellStyle name="9_DETAIL_PARC_CONSOM_2010_Calcul cons industrie 2011_Calcul cons TERTIAIRE HT 2012" xfId="1385"/>
    <cellStyle name="9_DETAIL_PARC_CONSOM_2010_Calcul cons TERTIAIRE HT 2012" xfId="1386"/>
    <cellStyle name="9_DETAIL_PARC_CONSOM_2010_Calcul cons TERTIAIRE HT 2012_1" xfId="1387"/>
    <cellStyle name="9_DETAIL_PARC_CONSOM_2010_Calcul cons TERTIAIRE HT 2012_Calcul cons TERTIAIRE HT 2012" xfId="1388"/>
    <cellStyle name="9_DETAIL_PARC_CONSOM_2010_ConsommationFacture" xfId="1389"/>
    <cellStyle name="9_DETAIL_PARC_CONSOM_2010_détail ener renouv logt 2011" xfId="1390"/>
    <cellStyle name="9_DETAIL_PARC_CONSOM_2010_EffetsCombustibles" xfId="1391"/>
    <cellStyle name="9_DETAIL_PARC_CONSOM_2010_ELEC" xfId="1392"/>
    <cellStyle name="9_DETAIL_PARC_CONSOM_2010_ELEC_Calcul cons TERTIAIRE HT 2012" xfId="1393"/>
    <cellStyle name="9_DETAIL_PARC_CONSOM_2010_EssaiNormalisationIndustrie" xfId="1394"/>
    <cellStyle name="9_DETAIL_PARC_CONSOM_2010_EvolSect" xfId="1395"/>
    <cellStyle name="9_DETAIL_PARC_CONSOM_2010_FACTURE 2011" xfId="1396"/>
    <cellStyle name="9_DETAIL_PARC_CONSOM_2010_Feuil1" xfId="1397"/>
    <cellStyle name="9_DETAIL_PARC_CONSOM_2010_Global" xfId="1398"/>
    <cellStyle name="9_DETAIL_PARC_CONSOM_2010_Global2011PROVISOIRE" xfId="1399"/>
    <cellStyle name="9_DETAIL_PARC_CONSOM_2010_Global2011PROVISOIRE_Calcul cons TERTIAIRE HT 2012" xfId="1400"/>
    <cellStyle name="9_DETAIL_PARC_CONSOM_2010_Global2012PROVISOIRE" xfId="1401"/>
    <cellStyle name="9_DETAIL_PARC_CONSOM_2010_Global2012PROVISOIRE_1" xfId="1402"/>
    <cellStyle name="9_DETAIL_PARC_CONSOM_2010_Global2012PROVISOIRE_1_Calcul cons TERTIAIRE HT 2012" xfId="1403"/>
    <cellStyle name="9_DETAIL_PARC_CONSOM_2010_Global2012PROVISOIRE_Calcul cons TERTIAIRE HT 2012" xfId="1404"/>
    <cellStyle name="9_DETAIL_PARC_CONSOM_2010_Industrie" xfId="1405"/>
    <cellStyle name="9_DETAIL_PARC_CONSOM_2010_Industrie_Calcul cons industrie 2011" xfId="1406"/>
    <cellStyle name="9_DETAIL_PARC_CONSOM_2010_Industrie_Calcul cons industrie 2011_Calcul cons TERTIAIRE HT 2012" xfId="1407"/>
    <cellStyle name="9_DETAIL_PARC_CONSOM_2010_Industrie_Calcul cons TERTIAIRE HT 2012" xfId="1408"/>
    <cellStyle name="9_DETAIL_PARC_CONSOM_2010_Industrie_Calcul cons TERTIAIRE HT 2012_1" xfId="1409"/>
    <cellStyle name="9_DETAIL_PARC_CONSOM_2010_Industrie_Calcul cons TERTIAIRE HT 2012_Calcul cons TERTIAIRE HT 2012" xfId="1410"/>
    <cellStyle name="9_DETAIL_PARC_CONSOM_2010_Industrie_Global" xfId="1411"/>
    <cellStyle name="9_DETAIL_PARC_CONSOM_2010_Industrie_Global2012PROVISOIRE" xfId="1412"/>
    <cellStyle name="9_DETAIL_PARC_CONSOM_2010_Industrie_Global2012PROVISOIRE_Calcul cons TERTIAIRE HT 2012" xfId="1413"/>
    <cellStyle name="9_DETAIL_PARC_CONSOM_2010_Industrie_NormalisationTotale" xfId="1414"/>
    <cellStyle name="9_DETAIL_PARC_CONSOM_2010_Industrie_TAB FINAL COMPAR" xfId="1415"/>
    <cellStyle name="9_DETAIL_PARC_CONSOM_2010_INDUSTRIE2010et2011provisoire" xfId="1416"/>
    <cellStyle name="9_DETAIL_PARC_CONSOM_2010_INDUSTRIE2010et2011provisoire_bois énergie 2011" xfId="1417"/>
    <cellStyle name="9_DETAIL_PARC_CONSOM_2010_INDUSTRIE2010et2011provisoire_bois énergie 2011_RECAP" xfId="1418"/>
    <cellStyle name="9_DETAIL_PARC_CONSOM_2010_INDUSTRIE2010et2011provisoire_DETAIL_PARC_CONSOM_2011" xfId="1419"/>
    <cellStyle name="9_DETAIL_PARC_CONSOM_2010_INDUSTRIE2010et2011provisoire_DETAIL_PARC_CONSOM_2011_RECAP" xfId="1420"/>
    <cellStyle name="9_DETAIL_PARC_CONSOM_2010_INDUSTRIE2010et2011provisoire_Global2012PROVISOIRE" xfId="1421"/>
    <cellStyle name="9_DETAIL_PARC_CONSOM_2010_INDUSTRIE2010et2011provisoire_INDUSTRIE2010et2011provisoire" xfId="1422"/>
    <cellStyle name="9_DETAIL_PARC_CONSOM_2010_INDUSTRIE2010et2011provisoire_INDUSTRIE2010et2011provisoire_Calcul cons TERTIAIRE HT 2012" xfId="1423"/>
    <cellStyle name="9_DETAIL_PARC_CONSOM_2010_INDUSTRIE2010et2011provisoire_INDUSTRIE2010et2011provisoire_Global2012PROVISOIRE" xfId="1424"/>
    <cellStyle name="9_DETAIL_PARC_CONSOM_2010_INDUSTRIE2010et2011provisoire_INDUSTRIE2010et2011provisoire_RECAP" xfId="1425"/>
    <cellStyle name="9_DETAIL_PARC_CONSOM_2010_INDUSTRIE2010et2011provisoire_INDUSTRIE2010et2011provisoire_TAB FINAL COMPAR" xfId="1426"/>
    <cellStyle name="9_DETAIL_PARC_CONSOM_2010_INDUSTRIE2010et2011provisoire_TAB FINAL COMPAR" xfId="1427"/>
    <cellStyle name="9_DETAIL_PARC_CONSOM_2010_INDUSTRIE2010et2011provisoire_Transfo ps 2011" xfId="1428"/>
    <cellStyle name="9_DETAIL_PARC_CONSOM_2010_INDUSTRIE2010et2011provisoire_Transfo ps 2011_Calcul cons TERTIAIRE HT 2012" xfId="1429"/>
    <cellStyle name="9_DETAIL_PARC_CONSOM_2010_INDUSTRIE2010et2011provisoire_Transfo ps 2011_Global2012PROVISOIRE" xfId="1430"/>
    <cellStyle name="9_DETAIL_PARC_CONSOM_2010_INDUSTRIE2010et2011provisoire_Transfo ps 2011_RECAP" xfId="1431"/>
    <cellStyle name="9_DETAIL_PARC_CONSOM_2010_INDUSTRIE2010et2011provisoire_Transfo ps 2011_TAB FINAL COMPAR" xfId="1432"/>
    <cellStyle name="9_DETAIL_PARC_CONSOM_2010_NormalisationLogement" xfId="1433"/>
    <cellStyle name="9_DETAIL_PARC_CONSOM_2010_NormalisationTertiaire" xfId="1434"/>
    <cellStyle name="9_DETAIL_PARC_CONSOM_2010_NormalisationTotale" xfId="1435"/>
    <cellStyle name="9_DETAIL_PARC_CONSOM_2010_NormalisationTotale_1" xfId="1436"/>
    <cellStyle name="9_DETAIL_PARC_CONSOM_2010_par vecteur" xfId="1437"/>
    <cellStyle name="9_DETAIL_PARC_CONSOM_2010_RECAP" xfId="1438"/>
    <cellStyle name="9_DETAIL_PARC_CONSOM_2010_TAB FINAL COMPAR" xfId="1439"/>
    <cellStyle name="9_DETAIL_PARC_CONSOM_2011" xfId="1440"/>
    <cellStyle name="9_DETAIL_PARC_CONSOM_2011_Calcul cons TERTIAIRE HT 2012" xfId="1441"/>
    <cellStyle name="9_DETAIL_PARC_CONSOM_2011_détail ener renouv logt 2011" xfId="1442"/>
    <cellStyle name="9_DETAIL_PARC_CONSOM_2011_Feuil1" xfId="1443"/>
    <cellStyle name="9_DETAIL_PARC_CONSOM_2011_Global" xfId="1444"/>
    <cellStyle name="9_DETAIL_PARC_CONSOM_2011_Global2012PROVISOIRE" xfId="1445"/>
    <cellStyle name="9_DETAIL_PARC_CONSOM_2011_Global2012PROVISOIRE_Calcul cons TERTIAIRE HT 2012" xfId="1446"/>
    <cellStyle name="9_DETAIL_PARC_CONSOM_2011_RECAP" xfId="1447"/>
    <cellStyle name="9_DETAIL_PARC_CONSOM_2012" xfId="1448"/>
    <cellStyle name="9_EffetsCombustibles" xfId="1449"/>
    <cellStyle name="9_ELEC" xfId="1450"/>
    <cellStyle name="9_EssaiNormalisationIndustrie" xfId="1451"/>
    <cellStyle name="9_EvolSect" xfId="1452"/>
    <cellStyle name="9_Feuil1" xfId="1453"/>
    <cellStyle name="9_Feuil1_1" xfId="1454"/>
    <cellStyle name="9_Feuil1_Calcul cons TERTIAIRE HT 2012" xfId="1455"/>
    <cellStyle name="9_Feuil1_détail ener renouv logt 2011" xfId="1456"/>
    <cellStyle name="9_Feuil1_Feuil1" xfId="1457"/>
    <cellStyle name="9_Feuil1_Global" xfId="1458"/>
    <cellStyle name="9_Feuil1_Global2012PROVISOIRE" xfId="1459"/>
    <cellStyle name="9_Feuil1_Global2012PROVISOIRE_Calcul cons TERTIAIRE HT 2012" xfId="1460"/>
    <cellStyle name="9_Feuil1_RECAP" xfId="1461"/>
    <cellStyle name="9_Global" xfId="1462"/>
    <cellStyle name="9_Global 2" xfId="1463"/>
    <cellStyle name="9_Global_1" xfId="1464"/>
    <cellStyle name="9_Global_1_Calcul cons industrie 2011" xfId="1465"/>
    <cellStyle name="9_Global_1_Calcul cons industrie 2011_Calcul cons TERTIAIRE HT 2012" xfId="1466"/>
    <cellStyle name="9_Global_1_Calcul cons TERTIAIRE HT 2012" xfId="1467"/>
    <cellStyle name="9_Global_1_Calcul cons TERTIAIRE HT 2012_1" xfId="1468"/>
    <cellStyle name="9_Global_1_Calcul cons TERTIAIRE HT 2012_Calcul cons TERTIAIRE HT 2012" xfId="1469"/>
    <cellStyle name="9_Global_1_Global" xfId="1470"/>
    <cellStyle name="9_Global_1_Global2012PROVISOIRE" xfId="1471"/>
    <cellStyle name="9_Global_1_Global2012PROVISOIRE_Calcul cons TERTIAIRE HT 2012" xfId="1472"/>
    <cellStyle name="9_Global_1_NormalisationTotale" xfId="1473"/>
    <cellStyle name="9_Global_1_TAB FINAL COMPAR" xfId="1474"/>
    <cellStyle name="9_Global_2" xfId="1475"/>
    <cellStyle name="9_Global_Calcul cons industrie 2011" xfId="1476"/>
    <cellStyle name="9_Global_Calcul cons industrie 2011_Calcul cons TERTIAIRE HT 2012" xfId="1477"/>
    <cellStyle name="9_Global_Calcul cons TERTIAIRE HT 2012" xfId="1478"/>
    <cellStyle name="9_Global_Calcul cons TERTIAIRE HT 2012_1" xfId="1479"/>
    <cellStyle name="9_Global_Calcul cons TERTIAIRE HT 2012_Calcul cons TERTIAIRE HT 2012" xfId="1480"/>
    <cellStyle name="9_Global_EssaiNormalisationIndustrie" xfId="1481"/>
    <cellStyle name="9_Global_EvolSect" xfId="1482"/>
    <cellStyle name="9_Global_FACTURE 2011" xfId="1483"/>
    <cellStyle name="9_Global_Global" xfId="1484"/>
    <cellStyle name="9_Global_Global2011PROVISOIRE" xfId="1485"/>
    <cellStyle name="9_Global_Global2011PROVISOIRE_Calcul cons TERTIAIRE HT 2012" xfId="1486"/>
    <cellStyle name="9_Global_Global2012PROVISOIRE" xfId="1487"/>
    <cellStyle name="9_Global_Global2012PROVISOIRE_1" xfId="1488"/>
    <cellStyle name="9_Global_Global2012PROVISOIRE_Calcul cons TERTIAIRE HT 2012" xfId="1489"/>
    <cellStyle name="9_Global_Industrie" xfId="1490"/>
    <cellStyle name="9_Global_Industrie_Calcul cons industrie 2011" xfId="1491"/>
    <cellStyle name="9_Global_Industrie_Calcul cons industrie 2011_Calcul cons TERTIAIRE HT 2012" xfId="1492"/>
    <cellStyle name="9_Global_Industrie_Calcul cons TERTIAIRE HT 2012" xfId="1493"/>
    <cellStyle name="9_Global_Industrie_Calcul cons TERTIAIRE HT 2012_1" xfId="1494"/>
    <cellStyle name="9_Global_Industrie_Calcul cons TERTIAIRE HT 2012_Calcul cons TERTIAIRE HT 2012" xfId="1495"/>
    <cellStyle name="9_Global_Industrie_Global" xfId="1496"/>
    <cellStyle name="9_Global_Industrie_Global2012PROVISOIRE" xfId="1497"/>
    <cellStyle name="9_Global_Industrie_Global2012PROVISOIRE_Calcul cons TERTIAIRE HT 2012" xfId="1498"/>
    <cellStyle name="9_Global_Industrie_NormalisationTotale" xfId="1499"/>
    <cellStyle name="9_Global_Industrie_TAB FINAL COMPAR" xfId="1500"/>
    <cellStyle name="9_Global_INDUSTRIE2010et2011provisoire" xfId="1501"/>
    <cellStyle name="9_Global_INDUSTRIE2010et2011provisoire_bois énergie 2011" xfId="1502"/>
    <cellStyle name="9_Global_INDUSTRIE2010et2011provisoire_bois énergie 2011_RECAP" xfId="1503"/>
    <cellStyle name="9_Global_INDUSTRIE2010et2011provisoire_DETAIL_PARC_CONSOM_2011" xfId="1504"/>
    <cellStyle name="9_Global_INDUSTRIE2010et2011provisoire_DETAIL_PARC_CONSOM_2011_RECAP" xfId="1505"/>
    <cellStyle name="9_Global_INDUSTRIE2010et2011provisoire_Global2012PROVISOIRE" xfId="1506"/>
    <cellStyle name="9_Global_INDUSTRIE2010et2011provisoire_INDUSTRIE2010et2011provisoire" xfId="1507"/>
    <cellStyle name="9_Global_INDUSTRIE2010et2011provisoire_INDUSTRIE2010et2011provisoire_Calcul cons TERTIAIRE HT 2012" xfId="1508"/>
    <cellStyle name="9_Global_INDUSTRIE2010et2011provisoire_INDUSTRIE2010et2011provisoire_Global2012PROVISOIRE" xfId="1509"/>
    <cellStyle name="9_Global_INDUSTRIE2010et2011provisoire_INDUSTRIE2010et2011provisoire_RECAP" xfId="1510"/>
    <cellStyle name="9_Global_INDUSTRIE2010et2011provisoire_INDUSTRIE2010et2011provisoire_TAB FINAL COMPAR" xfId="1511"/>
    <cellStyle name="9_Global_INDUSTRIE2010et2011provisoire_TAB FINAL COMPAR" xfId="1512"/>
    <cellStyle name="9_Global_INDUSTRIE2010et2011provisoire_Transfo ps 2011" xfId="1513"/>
    <cellStyle name="9_Global_INDUSTRIE2010et2011provisoire_Transfo ps 2011_Calcul cons TERTIAIRE HT 2012" xfId="1514"/>
    <cellStyle name="9_Global_INDUSTRIE2010et2011provisoire_Transfo ps 2011_Global2012PROVISOIRE" xfId="1515"/>
    <cellStyle name="9_Global_INDUSTRIE2010et2011provisoire_Transfo ps 2011_RECAP" xfId="1516"/>
    <cellStyle name="9_Global_INDUSTRIE2010et2011provisoire_Transfo ps 2011_TAB FINAL COMPAR" xfId="1517"/>
    <cellStyle name="9_Global_NormalisationLogement" xfId="1518"/>
    <cellStyle name="9_Global_NormalisationTertiaire" xfId="1519"/>
    <cellStyle name="9_Global_NormalisationTotale" xfId="1520"/>
    <cellStyle name="9_Global_NormalisationTotale_1" xfId="1521"/>
    <cellStyle name="9_Global_par vecteur" xfId="1522"/>
    <cellStyle name="9_Global_RECAP" xfId="1523"/>
    <cellStyle name="9_Global_TAB FINAL COMPAR" xfId="1524"/>
    <cellStyle name="9_Global2010PROVISOIRE" xfId="1525"/>
    <cellStyle name="9_Global2010PROVISOIRE_Calcul cons TERTIAIRE HT 2012" xfId="1526"/>
    <cellStyle name="9_Global2010PROVISOIRE_TAB FINAL COMPAR" xfId="1527"/>
    <cellStyle name="9_GLOBAL2011provisoire" xfId="1528"/>
    <cellStyle name="9_Global2011PROVISOIRE_1" xfId="1529"/>
    <cellStyle name="9_GLOBAL2011provisoire_Calcul cons TERTIAIRE HT 2012" xfId="1530"/>
    <cellStyle name="9_GLOBAL2011provisoire_Global2012PROVISOIRE" xfId="1531"/>
    <cellStyle name="9_GLOBAL2011provisoire_INDUSTRIE2010et2011provisoire" xfId="1532"/>
    <cellStyle name="9_GLOBAL2011provisoire_INDUSTRIE2010et2011provisoire_bois énergie 2011" xfId="1533"/>
    <cellStyle name="9_GLOBAL2011provisoire_INDUSTRIE2010et2011provisoire_bois énergie 2011_RECAP" xfId="1534"/>
    <cellStyle name="9_GLOBAL2011provisoire_INDUSTRIE2010et2011provisoire_DETAIL_PARC_CONSOM_2011" xfId="1535"/>
    <cellStyle name="9_GLOBAL2011provisoire_INDUSTRIE2010et2011provisoire_DETAIL_PARC_CONSOM_2011_RECAP" xfId="1536"/>
    <cellStyle name="9_GLOBAL2011provisoire_INDUSTRIE2010et2011provisoire_Global2012PROVISOIRE" xfId="1537"/>
    <cellStyle name="9_GLOBAL2011provisoire_INDUSTRIE2010et2011provisoire_INDUSTRIE2010et2011provisoire" xfId="1538"/>
    <cellStyle name="9_GLOBAL2011provisoire_INDUSTRIE2010et2011provisoire_INDUSTRIE2010et2011provisoire_Calcul cons TERTIAIRE HT 2012" xfId="1539"/>
    <cellStyle name="9_GLOBAL2011provisoire_INDUSTRIE2010et2011provisoire_INDUSTRIE2010et2011provisoire_Global2012PROVISOIRE" xfId="1540"/>
    <cellStyle name="9_GLOBAL2011provisoire_INDUSTRIE2010et2011provisoire_INDUSTRIE2010et2011provisoire_RECAP" xfId="1541"/>
    <cellStyle name="9_GLOBAL2011provisoire_INDUSTRIE2010et2011provisoire_INDUSTRIE2010et2011provisoire_TAB FINAL COMPAR" xfId="1542"/>
    <cellStyle name="9_GLOBAL2011provisoire_INDUSTRIE2010et2011provisoire_TAB FINAL COMPAR" xfId="1543"/>
    <cellStyle name="9_GLOBAL2011provisoire_INDUSTRIE2010et2011provisoire_Transfo ps 2011" xfId="1544"/>
    <cellStyle name="9_GLOBAL2011provisoire_INDUSTRIE2010et2011provisoire_Transfo ps 2011_Calcul cons TERTIAIRE HT 2012" xfId="1545"/>
    <cellStyle name="9_GLOBAL2011provisoire_INDUSTRIE2010et2011provisoire_Transfo ps 2011_Global2012PROVISOIRE" xfId="1546"/>
    <cellStyle name="9_GLOBAL2011provisoire_INDUSTRIE2010et2011provisoire_Transfo ps 2011_RECAP" xfId="1547"/>
    <cellStyle name="9_GLOBAL2011provisoire_INDUSTRIE2010et2011provisoire_Transfo ps 2011_TAB FINAL COMPAR" xfId="1548"/>
    <cellStyle name="9_GLOBAL2011provisoire_RECAP" xfId="1549"/>
    <cellStyle name="9_GLOBAL2011provisoire_TAB FINAL COMPAR" xfId="1550"/>
    <cellStyle name="9_Global2012PROVISOIRE" xfId="1551"/>
    <cellStyle name="9_Global2012PROVISOIRE_1" xfId="1552"/>
    <cellStyle name="9_Industrie" xfId="1553"/>
    <cellStyle name="9_Industrie_Calcul cons industrie 2011" xfId="1554"/>
    <cellStyle name="9_Industrie_Calcul cons TERTIAIRE HT 2012" xfId="1555"/>
    <cellStyle name="9_Industrie_Global" xfId="1556"/>
    <cellStyle name="9_Industrie_Global2012PROVISOIRE" xfId="1557"/>
    <cellStyle name="9_Industrie_NormalisationTotale" xfId="1558"/>
    <cellStyle name="9_Industrie_TAB FINAL COMPAR" xfId="1559"/>
    <cellStyle name="9_INDUSTRIE2010et2011provisoire" xfId="1560"/>
    <cellStyle name="9_INDUSTRIE2010et2011provisoire_Calcul cons TERTIAIRE HT 2012" xfId="1561"/>
    <cellStyle name="9_INDUSTRIE2010et2011provisoire_Global2012PROVISOIRE" xfId="1562"/>
    <cellStyle name="9_INDUSTRIE2010et2011provisoire_RECAP" xfId="1563"/>
    <cellStyle name="9_INDUSTRIE2010et2011provisoire_TAB FINAL COMPAR" xfId="1564"/>
    <cellStyle name="9_Logement" xfId="1565"/>
    <cellStyle name="9_Logement_Calcul cons TERTIAIRE HT 2012" xfId="1566"/>
    <cellStyle name="9_Logement_FACTURE 2011" xfId="1567"/>
    <cellStyle name="9_Logement_Global2012PROVISOIRE" xfId="1568"/>
    <cellStyle name="9_Logement_INDUSTRIE2010et2011provisoire" xfId="1569"/>
    <cellStyle name="9_Logement_INDUSTRIE2010et2011provisoire_bois énergie 2011" xfId="1570"/>
    <cellStyle name="9_Logement_INDUSTRIE2010et2011provisoire_bois énergie 2011_RECAP" xfId="1571"/>
    <cellStyle name="9_Logement_INDUSTRIE2010et2011provisoire_DETAIL_PARC_CONSOM_2011" xfId="1572"/>
    <cellStyle name="9_Logement_INDUSTRIE2010et2011provisoire_DETAIL_PARC_CONSOM_2011_RECAP" xfId="1573"/>
    <cellStyle name="9_Logement_INDUSTRIE2010et2011provisoire_Global2012PROVISOIRE" xfId="1574"/>
    <cellStyle name="9_Logement_INDUSTRIE2010et2011provisoire_INDUSTRIE2010et2011provisoire" xfId="1575"/>
    <cellStyle name="9_Logement_INDUSTRIE2010et2011provisoire_INDUSTRIE2010et2011provisoire_Calcul cons TERTIAIRE HT 2012" xfId="1576"/>
    <cellStyle name="9_Logement_INDUSTRIE2010et2011provisoire_INDUSTRIE2010et2011provisoire_Global2012PROVISOIRE" xfId="1577"/>
    <cellStyle name="9_Logement_INDUSTRIE2010et2011provisoire_INDUSTRIE2010et2011provisoire_RECAP" xfId="1578"/>
    <cellStyle name="9_Logement_INDUSTRIE2010et2011provisoire_INDUSTRIE2010et2011provisoire_TAB FINAL COMPAR" xfId="1579"/>
    <cellStyle name="9_Logement_INDUSTRIE2010et2011provisoire_TAB FINAL COMPAR" xfId="1580"/>
    <cellStyle name="9_Logement_INDUSTRIE2010et2011provisoire_Transfo ps 2011" xfId="1581"/>
    <cellStyle name="9_Logement_INDUSTRIE2010et2011provisoire_Transfo ps 2011_Calcul cons TERTIAIRE HT 2012" xfId="1582"/>
    <cellStyle name="9_Logement_INDUSTRIE2010et2011provisoire_Transfo ps 2011_Global2012PROVISOIRE" xfId="1583"/>
    <cellStyle name="9_Logement_INDUSTRIE2010et2011provisoire_Transfo ps 2011_RECAP" xfId="1584"/>
    <cellStyle name="9_Logement_INDUSTRIE2010et2011provisoire_Transfo ps 2011_TAB FINAL COMPAR" xfId="1585"/>
    <cellStyle name="9_Logement_RECAP" xfId="1586"/>
    <cellStyle name="9_Logement_TAB FINAL COMPAR" xfId="1587"/>
    <cellStyle name="9_NormalisationLogement" xfId="1588"/>
    <cellStyle name="9_NormalisationTertiaire" xfId="1589"/>
    <cellStyle name="9_NormalisationTotale" xfId="1590"/>
    <cellStyle name="9_NormalisationTotale_1" xfId="1591"/>
    <cellStyle name="9_PAC" xfId="1592"/>
    <cellStyle name="9_PAC_Calcul cons TERTIAIRE HT 2012" xfId="1593"/>
    <cellStyle name="9_par vecteur" xfId="1594"/>
    <cellStyle name="9_PS_Transfo2011" xfId="1595"/>
    <cellStyle name="9_PS_Transfo2011_RECAP" xfId="1596"/>
    <cellStyle name="9_TAB FINAL COMPAR" xfId="1597"/>
    <cellStyle name="9_Transfo ps 2011" xfId="1598"/>
    <cellStyle name="9_Transfo ps 2011_Calcul cons TERTIAIRE HT 2012" xfId="1599"/>
    <cellStyle name="9_Transfo ps 2011_Global2012PROVISOIRE" xfId="1600"/>
    <cellStyle name="9_Transfo ps 2011_INDUSTRIE2010et2011provisoire" xfId="1601"/>
    <cellStyle name="9_Transfo ps 2011_INDUSTRIE2010et2011provisoire_bois énergie 2011" xfId="1602"/>
    <cellStyle name="9_Transfo ps 2011_INDUSTRIE2010et2011provisoire_bois énergie 2011_RECAP" xfId="1603"/>
    <cellStyle name="9_Transfo ps 2011_INDUSTRIE2010et2011provisoire_DETAIL_PARC_CONSOM_2011" xfId="1604"/>
    <cellStyle name="9_Transfo ps 2011_INDUSTRIE2010et2011provisoire_DETAIL_PARC_CONSOM_2011_RECAP" xfId="1605"/>
    <cellStyle name="9_Transfo ps 2011_INDUSTRIE2010et2011provisoire_Global2012PROVISOIRE" xfId="1606"/>
    <cellStyle name="9_Transfo ps 2011_INDUSTRIE2010et2011provisoire_INDUSTRIE2010et2011provisoire" xfId="1607"/>
    <cellStyle name="9_Transfo ps 2011_INDUSTRIE2010et2011provisoire_INDUSTRIE2010et2011provisoire_Calcul cons TERTIAIRE HT 2012" xfId="1608"/>
    <cellStyle name="9_Transfo ps 2011_INDUSTRIE2010et2011provisoire_INDUSTRIE2010et2011provisoire_Global2012PROVISOIRE" xfId="1609"/>
    <cellStyle name="9_Transfo ps 2011_INDUSTRIE2010et2011provisoire_INDUSTRIE2010et2011provisoire_RECAP" xfId="1610"/>
    <cellStyle name="9_Transfo ps 2011_INDUSTRIE2010et2011provisoire_INDUSTRIE2010et2011provisoire_TAB FINAL COMPAR" xfId="1611"/>
    <cellStyle name="9_Transfo ps 2011_INDUSTRIE2010et2011provisoire_TAB FINAL COMPAR" xfId="1612"/>
    <cellStyle name="9_Transfo ps 2011_INDUSTRIE2010et2011provisoire_Transfo ps 2011" xfId="1613"/>
    <cellStyle name="9_Transfo ps 2011_INDUSTRIE2010et2011provisoire_Transfo ps 2011_Calcul cons TERTIAIRE HT 2012" xfId="1614"/>
    <cellStyle name="9_Transfo ps 2011_INDUSTRIE2010et2011provisoire_Transfo ps 2011_Global2012PROVISOIRE" xfId="1615"/>
    <cellStyle name="9_Transfo ps 2011_INDUSTRIE2010et2011provisoire_Transfo ps 2011_RECAP" xfId="1616"/>
    <cellStyle name="9_Transfo ps 2011_INDUSTRIE2010et2011provisoire_Transfo ps 2011_TAB FINAL COMPAR" xfId="1617"/>
    <cellStyle name="9_Transfo ps 2011_RECAP" xfId="1618"/>
    <cellStyle name="9_Transfo ps 2011_TAB FINAL COMPAR" xfId="1619"/>
    <cellStyle name="Accent1" xfId="1620" builtinId="29" customBuiltin="1"/>
    <cellStyle name="Accent1 2" xfId="1621"/>
    <cellStyle name="Accent1 2 2" xfId="1622"/>
    <cellStyle name="Accent1 2 2 2" xfId="1623"/>
    <cellStyle name="Accent1 2_Transport" xfId="1624"/>
    <cellStyle name="Accent1 3" xfId="1625"/>
    <cellStyle name="Accent1 4" xfId="1626"/>
    <cellStyle name="Accent1 5" xfId="1627"/>
    <cellStyle name="Accent1 6" xfId="1628"/>
    <cellStyle name="Accent2" xfId="1629" builtinId="33" customBuiltin="1"/>
    <cellStyle name="Accent2 2" xfId="1630"/>
    <cellStyle name="Accent2 2 2" xfId="1631"/>
    <cellStyle name="Accent2 3" xfId="1632"/>
    <cellStyle name="Accent2 4" xfId="1633"/>
    <cellStyle name="Accent2 5" xfId="1634"/>
    <cellStyle name="Accent2 6" xfId="1635"/>
    <cellStyle name="Accent3" xfId="1636" builtinId="37" customBuiltin="1"/>
    <cellStyle name="Accent3 2" xfId="1637"/>
    <cellStyle name="Accent3 2 2" xfId="1638"/>
    <cellStyle name="Accent3 3" xfId="1639"/>
    <cellStyle name="Accent3 4" xfId="1640"/>
    <cellStyle name="Accent3 5" xfId="1641"/>
    <cellStyle name="Accent3 6" xfId="1642"/>
    <cellStyle name="Accent4" xfId="1643" builtinId="41" customBuiltin="1"/>
    <cellStyle name="Accent4 2" xfId="1644"/>
    <cellStyle name="Accent4 2 2" xfId="1645"/>
    <cellStyle name="Accent4 2 2 2" xfId="1646"/>
    <cellStyle name="Accent4 2_Transport" xfId="1647"/>
    <cellStyle name="Accent4 3" xfId="1648"/>
    <cellStyle name="Accent4 4" xfId="1649"/>
    <cellStyle name="Accent4 5" xfId="1650"/>
    <cellStyle name="Accent4 6" xfId="1651"/>
    <cellStyle name="Accent5" xfId="1652" builtinId="45" customBuiltin="1"/>
    <cellStyle name="Accent5 2" xfId="1653"/>
    <cellStyle name="Accent5 3" xfId="1654"/>
    <cellStyle name="Accent5 4" xfId="1655"/>
    <cellStyle name="Accent5 5" xfId="1656"/>
    <cellStyle name="Accent5 6" xfId="1657"/>
    <cellStyle name="Accent6" xfId="1658" builtinId="49" customBuiltin="1"/>
    <cellStyle name="Accent6 2" xfId="1659"/>
    <cellStyle name="Accent6 2 2" xfId="1660"/>
    <cellStyle name="Accent6 3" xfId="1661"/>
    <cellStyle name="Accent6 4" xfId="1662"/>
    <cellStyle name="Accent6 5" xfId="1663"/>
    <cellStyle name="Accent6 6" xfId="1664"/>
    <cellStyle name="AggblueBoldCels" xfId="1665"/>
    <cellStyle name="AggblueCels" xfId="1666"/>
    <cellStyle name="AggBoldCells" xfId="1667"/>
    <cellStyle name="AggCels" xfId="1668"/>
    <cellStyle name="AggGreen" xfId="1669"/>
    <cellStyle name="AggGreen12" xfId="1670"/>
    <cellStyle name="AggOrange" xfId="1671"/>
    <cellStyle name="AggOrange9" xfId="1672"/>
    <cellStyle name="AggOrangeLB_2x" xfId="1673"/>
    <cellStyle name="AggOrangeLBorder" xfId="1674"/>
    <cellStyle name="AggOrangeRBorder" xfId="1675"/>
    <cellStyle name="ANCLAS,REZONES Y SUS PARTES,DE FUNDICION,DE HIERRO O DE ACERO" xfId="1676"/>
    <cellStyle name="Avertissement 2" xfId="1677"/>
    <cellStyle name="Avertissement 2 2" xfId="1678"/>
    <cellStyle name="Avertissement 3" xfId="1679"/>
    <cellStyle name="Avertissement 4" xfId="1680"/>
    <cellStyle name="Avertissement 5" xfId="1681"/>
    <cellStyle name="Avertissement 6" xfId="1682"/>
    <cellStyle name="Bad" xfId="1683"/>
    <cellStyle name="Bad 2" xfId="1684"/>
    <cellStyle name="Berekening" xfId="1685"/>
    <cellStyle name="Bold GHG Numbers (0.00)" xfId="1686"/>
    <cellStyle name="Bron" xfId="1687"/>
    <cellStyle name="Bron, Thema en Noten" xfId="1688"/>
    <cellStyle name="C01_Main head" xfId="1689"/>
    <cellStyle name="C02_Column heads" xfId="1690"/>
    <cellStyle name="C03_Sub head bold" xfId="1691"/>
    <cellStyle name="C03a_Sub head" xfId="1692"/>
    <cellStyle name="C04_Total text white bold" xfId="1693"/>
    <cellStyle name="C04a_Total text black with rule" xfId="1694"/>
    <cellStyle name="C05_Main text" xfId="1695"/>
    <cellStyle name="C06_Figs" xfId="1696"/>
    <cellStyle name="C07_Figs 1 dec percent" xfId="1697"/>
    <cellStyle name="C08_Figs 1 decimal" xfId="1698"/>
    <cellStyle name="C09_Notes" xfId="1699"/>
    <cellStyle name="Calcul 2" xfId="1700"/>
    <cellStyle name="Calcul 2 2" xfId="1701"/>
    <cellStyle name="Calcul 2 3" xfId="1702"/>
    <cellStyle name="Calcul 2_bois énergie 2011" xfId="1703"/>
    <cellStyle name="Calcul 3" xfId="1704"/>
    <cellStyle name="Calcul 4" xfId="1705"/>
    <cellStyle name="Calcul 5" xfId="1706"/>
    <cellStyle name="Calcul 6" xfId="1707"/>
    <cellStyle name="Calculation" xfId="1708"/>
    <cellStyle name="Cellule liée 2" xfId="1709"/>
    <cellStyle name="Cellule liée 2 2" xfId="1710"/>
    <cellStyle name="Cellule liée 3" xfId="1711"/>
    <cellStyle name="Cellule liée 4" xfId="1712"/>
    <cellStyle name="Cellule liée 5" xfId="1713"/>
    <cellStyle name="Cellule liée 6" xfId="1714"/>
    <cellStyle name="Check Cell" xfId="1715"/>
    <cellStyle name="Comma [0]" xfId="1716"/>
    <cellStyle name="Comma [0] 2" xfId="1717"/>
    <cellStyle name="Comma_cah1998m_fr" xfId="1718"/>
    <cellStyle name="Commentaire 2" xfId="1719"/>
    <cellStyle name="Commentaire 2 2" xfId="1720"/>
    <cellStyle name="Commentaire 3" xfId="1721"/>
    <cellStyle name="Commentaire 3 2" xfId="1722"/>
    <cellStyle name="Commentaire 3_bois énergie 2011" xfId="1723"/>
    <cellStyle name="Commentaire 4" xfId="1724"/>
    <cellStyle name="Commentaire 5" xfId="1725"/>
    <cellStyle name="Commentaire 6" xfId="1726"/>
    <cellStyle name="Constants" xfId="1727"/>
    <cellStyle name="Controlecel" xfId="1728"/>
    <cellStyle name="Cover" xfId="1729"/>
    <cellStyle name="Cover 2" xfId="1730"/>
    <cellStyle name="Cover 2 2" xfId="1731"/>
    <cellStyle name="Cover 3" xfId="1732"/>
    <cellStyle name="Cover_Autoproducteurs" xfId="1733"/>
    <cellStyle name="Currency [0]" xfId="1734"/>
    <cellStyle name="Currency [0] 2" xfId="1735"/>
    <cellStyle name="Currency 0,0" xfId="1736"/>
    <cellStyle name="Currency_Balance Sheets - Templates" xfId="1737"/>
    <cellStyle name="CustomCellsOrange" xfId="1738"/>
    <cellStyle name="CustomizationCells" xfId="1739"/>
    <cellStyle name="CustomizationGreenCells" xfId="1740"/>
    <cellStyle name="Date" xfId="1741"/>
    <cellStyle name="Date 2" xfId="1742"/>
    <cellStyle name="DateTime" xfId="1743"/>
    <cellStyle name="DateTime 2" xfId="1744"/>
    <cellStyle name="Dezimal [0]_car park new" xfId="1745"/>
    <cellStyle name="Dezimal_car park new" xfId="1746"/>
    <cellStyle name="DocBox_EmptyRow" xfId="1747"/>
    <cellStyle name="Empty_B_border" xfId="1748"/>
    <cellStyle name="Entrée 2" xfId="1749"/>
    <cellStyle name="Entrée 2 2" xfId="1750"/>
    <cellStyle name="Entrée 3" xfId="1751"/>
    <cellStyle name="Entrée 4" xfId="1752"/>
    <cellStyle name="Entrée 5" xfId="1753"/>
    <cellStyle name="Entrée 6" xfId="1754"/>
    <cellStyle name="Euro" xfId="1755"/>
    <cellStyle name="Euro 2" xfId="1756"/>
    <cellStyle name="Euro 2 2" xfId="1757"/>
    <cellStyle name="Euro 3" xfId="1758"/>
    <cellStyle name="Euro 4" xfId="1759"/>
    <cellStyle name="Euro_Calcul cons industrie 2011" xfId="1760"/>
    <cellStyle name="Excel Built-in Normal" xfId="1761"/>
    <cellStyle name="Excel Built-in Normal 2" xfId="1762"/>
    <cellStyle name="Explanatory Text" xfId="1763"/>
    <cellStyle name="Gekoppelde cel" xfId="1764"/>
    <cellStyle name="Goed" xfId="1765"/>
    <cellStyle name="Good" xfId="1766"/>
    <cellStyle name="Good 2" xfId="1767"/>
    <cellStyle name="Heading 1" xfId="1768"/>
    <cellStyle name="Heading 1 2" xfId="1769"/>
    <cellStyle name="Heading 2" xfId="1770"/>
    <cellStyle name="Heading 2 2" xfId="1771"/>
    <cellStyle name="Heading 3" xfId="1772"/>
    <cellStyle name="Heading 3 2" xfId="1773"/>
    <cellStyle name="Heading 4" xfId="1774"/>
    <cellStyle name="Heading 4 2" xfId="1775"/>
    <cellStyle name="Headline" xfId="1776"/>
    <cellStyle name="Hyperlink 2" xfId="1777"/>
    <cellStyle name="Hyperlink 2 2" xfId="1778"/>
    <cellStyle name="Hyperlink 2_détail ener 2012 vs provisoire" xfId="1779"/>
    <cellStyle name="Input" xfId="1780"/>
    <cellStyle name="InputCells" xfId="1781"/>
    <cellStyle name="InputCells12" xfId="1782"/>
    <cellStyle name="Insatisfaisant 2" xfId="1783"/>
    <cellStyle name="Insatisfaisant 2 2" xfId="1784"/>
    <cellStyle name="Insatisfaisant 3" xfId="1785"/>
    <cellStyle name="Insatisfaisant 4" xfId="1786"/>
    <cellStyle name="Insatisfaisant 5" xfId="1787"/>
    <cellStyle name="Insatisfaisant 6" xfId="1788"/>
    <cellStyle name="IntCells" xfId="1789"/>
    <cellStyle name="Invoer" xfId="1790"/>
    <cellStyle name="Kleine titel" xfId="1791"/>
    <cellStyle name="Komma [0]_CRFReport-template" xfId="1792"/>
    <cellStyle name="Komma_CRFReport-template" xfId="1793"/>
    <cellStyle name="Kop 1" xfId="1794"/>
    <cellStyle name="Kop 2" xfId="1795"/>
    <cellStyle name="Kop 3" xfId="1796"/>
    <cellStyle name="Kop 4" xfId="1797"/>
    <cellStyle name="Lien hypertexte" xfId="1798" builtinId="8"/>
    <cellStyle name="Lien hypertexte 2" xfId="1799"/>
    <cellStyle name="Lien hypertexte 2 2" xfId="1800"/>
    <cellStyle name="Lien hypertexte 2 3" xfId="1801"/>
    <cellStyle name="Lien hypertexte 2 4" xfId="1802"/>
    <cellStyle name="Lien hypertexte 2_Global2012PROVISOIRE" xfId="1803"/>
    <cellStyle name="Lien hypertexte 3" xfId="1804"/>
    <cellStyle name="Linked Cell" xfId="1805"/>
    <cellStyle name="Menu" xfId="1806"/>
    <cellStyle name="Menu 2" xfId="1807"/>
    <cellStyle name="Menu 2 2" xfId="1808"/>
    <cellStyle name="Milliers 2" xfId="1809"/>
    <cellStyle name="Milliers 3" xfId="1810"/>
    <cellStyle name="Monétaire 2" xfId="1811"/>
    <cellStyle name="Monétaire 2 2" xfId="1812"/>
    <cellStyle name="Monétaire 3" xfId="1813"/>
    <cellStyle name="Monétaire 3 2" xfId="1814"/>
    <cellStyle name="Neutraal" xfId="1815"/>
    <cellStyle name="Neutral" xfId="1816"/>
    <cellStyle name="Neutral 2" xfId="1817"/>
    <cellStyle name="Neutre 2" xfId="1818"/>
    <cellStyle name="Neutre 2 2" xfId="1819"/>
    <cellStyle name="Neutre 3" xfId="1820"/>
    <cellStyle name="Neutre 4" xfId="1821"/>
    <cellStyle name="Neutre 5" xfId="1822"/>
    <cellStyle name="Neutre 6" xfId="1823"/>
    <cellStyle name="Norm1" xfId="1824"/>
    <cellStyle name="Norm1 10" xfId="1825"/>
    <cellStyle name="Norm1 10 2" xfId="1826"/>
    <cellStyle name="Norm1 10_SPW_SPF_MT_kmParTypeVéhTypeRoute1985_2010_ECO_RW09_011211" xfId="1827"/>
    <cellStyle name="Norm1 11" xfId="1828"/>
    <cellStyle name="Norm1 11 2" xfId="1829"/>
    <cellStyle name="Norm1 11_SPW_SPF_MT_kmParTypeVéhTypeRoute1985_2010_ECO_RW09_011211" xfId="1830"/>
    <cellStyle name="Norm1 2" xfId="1831"/>
    <cellStyle name="Norm1 3" xfId="1832"/>
    <cellStyle name="Norm1 4" xfId="1833"/>
    <cellStyle name="Norm1 5" xfId="1834"/>
    <cellStyle name="Norm1 6" xfId="1835"/>
    <cellStyle name="Norm1 6 2" xfId="1836"/>
    <cellStyle name="Norm1 6 2 2" xfId="1837"/>
    <cellStyle name="Norm1 6 2 3" xfId="1838"/>
    <cellStyle name="Norm1 6 2 4" xfId="1839"/>
    <cellStyle name="Norm1 6 2 4 2" xfId="1840"/>
    <cellStyle name="Norm1 6 2 4_SPW_SPF_MT_kmParTypeVéhTypeRoute1985_2010_ECO_RW09_011211" xfId="1841"/>
    <cellStyle name="Norm1 6 2 5" xfId="1842"/>
    <cellStyle name="Norm1 6 2 5 2" xfId="1843"/>
    <cellStyle name="Norm1 6 2 5_SPW_SPF_MT_kmParTypeVéhTypeRoute1985_2010_ECO_RW09_011211" xfId="1844"/>
    <cellStyle name="Norm1 6 2_SPW_SPF_MT_kmParTypeVéhTypeRoute1985_2010_ECO_RW09_011211" xfId="1845"/>
    <cellStyle name="Norm1 6 3" xfId="1846"/>
    <cellStyle name="Norm1 6 3 2" xfId="1847"/>
    <cellStyle name="Norm1 6 3 3" xfId="1848"/>
    <cellStyle name="Norm1 6 3 3 2" xfId="1849"/>
    <cellStyle name="Norm1 6 3 3_SPW_SPF_MT_kmParTypeVéhTypeRoute1985_2010_ECO_RW09_011211" xfId="1850"/>
    <cellStyle name="Norm1 6 3 4" xfId="1851"/>
    <cellStyle name="Norm1 6 3 4 2" xfId="1852"/>
    <cellStyle name="Norm1 6 3 4_SPW_SPF_MT_kmParTypeVéhTypeRoute1985_2010_ECO_RW09_011211" xfId="1853"/>
    <cellStyle name="Norm1 6 3_SPW_SPF_MT_kmParTypeVéhTypeRoute1985_2010_ECO_RW09_011211" xfId="1854"/>
    <cellStyle name="Norm1 7" xfId="1855"/>
    <cellStyle name="Norm1 8" xfId="1856"/>
    <cellStyle name="Norm1 9" xfId="1857"/>
    <cellStyle name="Norm1 9 2" xfId="1858"/>
    <cellStyle name="Norm1 9_SPW_SPF_MT_kmParTypeVéhTypeRoute1985_2010_ECO_RW09_011211" xfId="1859"/>
    <cellStyle name="Norm1_Bois dom" xfId="1860"/>
    <cellStyle name="Normal" xfId="0" builtinId="0"/>
    <cellStyle name="Normal 10" xfId="1861"/>
    <cellStyle name="Normal 10 2" xfId="1862"/>
    <cellStyle name="Normal 10 3" xfId="1863"/>
    <cellStyle name="Normal 10 4" xfId="1864"/>
    <cellStyle name="Normal 10 5" xfId="1865"/>
    <cellStyle name="Normal 11" xfId="1866"/>
    <cellStyle name="Normal 11 2" xfId="1867"/>
    <cellStyle name="Normal 11 3" xfId="1868"/>
    <cellStyle name="Normal 11 4" xfId="1869"/>
    <cellStyle name="Normal 11 5" xfId="1870"/>
    <cellStyle name="Normal 11_SPW_SPF_MT_kmParTypeVéhTypeRoute1985_2010_ECO_RW09_011211" xfId="1871"/>
    <cellStyle name="Normal 12" xfId="1872"/>
    <cellStyle name="Normal 13" xfId="1873"/>
    <cellStyle name="Normal 14" xfId="1874"/>
    <cellStyle name="Normal 15" xfId="1875"/>
    <cellStyle name="Normal 16" xfId="1876"/>
    <cellStyle name="Normal 17" xfId="1877"/>
    <cellStyle name="Normal 18" xfId="1878"/>
    <cellStyle name="Normal 19" xfId="1879"/>
    <cellStyle name="Normal 2" xfId="1880"/>
    <cellStyle name="Normal 2 10" xfId="1881"/>
    <cellStyle name="Normal 2 2" xfId="1882"/>
    <cellStyle name="Normal 2 2 2" xfId="1883"/>
    <cellStyle name="Normal 2 2_Global2011PROVISOIRE" xfId="1884"/>
    <cellStyle name="Normal 2 3" xfId="1885"/>
    <cellStyle name="Normal 2 3 2" xfId="1886"/>
    <cellStyle name="Normal 2 3_détail ener 2012 vs provisoire" xfId="1887"/>
    <cellStyle name="Normal 2 4" xfId="1888"/>
    <cellStyle name="Normal 2 5" xfId="1889"/>
    <cellStyle name="Normal 2 6" xfId="1890"/>
    <cellStyle name="Normal 2 7" xfId="1891"/>
    <cellStyle name="Normal 2 8" xfId="1892"/>
    <cellStyle name="Normal 2 9" xfId="1893"/>
    <cellStyle name="Normal 2_320 PARACHIM" xfId="1894"/>
    <cellStyle name="Normal 20" xfId="1895"/>
    <cellStyle name="Normal 21" xfId="1896"/>
    <cellStyle name="Normal 22" xfId="1897"/>
    <cellStyle name="Normal 23" xfId="1898"/>
    <cellStyle name="Normal 23 2" xfId="1899"/>
    <cellStyle name="Normal 23 3" xfId="1900"/>
    <cellStyle name="Normal 23 4" xfId="1901"/>
    <cellStyle name="Normal 23_SPW_SPF_MT_kmParTypeVéhTypeRoute1985_2010_ECO_RW09_011211" xfId="1902"/>
    <cellStyle name="Normal 24" xfId="1903"/>
    <cellStyle name="Normal 24 2" xfId="1904"/>
    <cellStyle name="Normal 24_SPW_SPF_MT_kmParTypeVéhTypeRoute1985_2010_ECO_RW09_011211" xfId="1905"/>
    <cellStyle name="Normal 25" xfId="1906"/>
    <cellStyle name="Normal 26" xfId="1907"/>
    <cellStyle name="Normal 26 2" xfId="1908"/>
    <cellStyle name="Normal 26_SPW_SPF_MT_kmParTypeVéhTypeRoute1985_2010_ECO_RW09_011211" xfId="1909"/>
    <cellStyle name="Normal 27" xfId="1910"/>
    <cellStyle name="Normal 28" xfId="2512"/>
    <cellStyle name="Normal 3" xfId="1911"/>
    <cellStyle name="Normal 3 10" xfId="1912"/>
    <cellStyle name="Normal 3 11" xfId="1913"/>
    <cellStyle name="Normal 3 12" xfId="1914"/>
    <cellStyle name="Normal 3 13" xfId="1915"/>
    <cellStyle name="Normal 3 2" xfId="1916"/>
    <cellStyle name="Normal 3 2 2" xfId="1917"/>
    <cellStyle name="Normal 3 2 3" xfId="1918"/>
    <cellStyle name="Normal 3 2_SPW_SPF_MT_kmParTypeVéhTypeRoute1985_2010_ECO_RW09_011211" xfId="1919"/>
    <cellStyle name="Normal 3 3" xfId="1920"/>
    <cellStyle name="Normal 3 3 2" xfId="1921"/>
    <cellStyle name="Normal 3 3 3" xfId="1922"/>
    <cellStyle name="Normal 3 3_SPW_SPF_MT_kmParTypeVéhTypeRoute1985_2010_ECO_RW09_011211" xfId="1923"/>
    <cellStyle name="Normal 3 4" xfId="1924"/>
    <cellStyle name="Normal 3 4 2" xfId="1925"/>
    <cellStyle name="Normal 3 4 3" xfId="1926"/>
    <cellStyle name="Normal 3 4_SPW_SPF_MT_kmParTypeVéhTypeRoute1985_2010_ECO_RW09_011211" xfId="1927"/>
    <cellStyle name="Normal 3 5" xfId="1928"/>
    <cellStyle name="Normal 3 5 2" xfId="1929"/>
    <cellStyle name="Normal 3 5 3" xfId="1930"/>
    <cellStyle name="Normal 3 5_SPW_SPF_MT_kmParTypeVéhTypeRoute1985_2010_ECO_RW09_011211" xfId="1931"/>
    <cellStyle name="Normal 3 6" xfId="1932"/>
    <cellStyle name="Normal 3 6 2" xfId="1933"/>
    <cellStyle name="Normal 3 6 3" xfId="1934"/>
    <cellStyle name="Normal 3 6_SPW_SPF_MT_kmParTypeVéhTypeRoute1985_2010_ECO_RW09_011211" xfId="1935"/>
    <cellStyle name="Normal 3 7" xfId="1936"/>
    <cellStyle name="Normal 3 7 2" xfId="1937"/>
    <cellStyle name="Normal 3 7 3" xfId="1938"/>
    <cellStyle name="Normal 3 7_SPW_SPF_MT_kmParTypeVéhTypeRoute1985_2010_ECO_RW09_011211" xfId="1939"/>
    <cellStyle name="Normal 3 8" xfId="1940"/>
    <cellStyle name="Normal 3 8 2" xfId="1941"/>
    <cellStyle name="Normal 3 8 3" xfId="1942"/>
    <cellStyle name="Normal 3 8_SPW_SPF_MT_kmParTypeVéhTypeRoute1985_2010_ECO_RW09_011211" xfId="1943"/>
    <cellStyle name="Normal 3 9" xfId="1944"/>
    <cellStyle name="Normal 3_320 PARACHIM" xfId="1945"/>
    <cellStyle name="Normal 4" xfId="1946"/>
    <cellStyle name="Normal 4 10" xfId="1947"/>
    <cellStyle name="Normal 4 11" xfId="1948"/>
    <cellStyle name="Normal 4 2" xfId="1949"/>
    <cellStyle name="Normal 4 2 2" xfId="1950"/>
    <cellStyle name="Normal 4 2 3" xfId="1951"/>
    <cellStyle name="Normal 4 2_SPW_SPF_MT_kmParTypeVéhTypeRoute1985_2010_ECO_RW09_011211" xfId="1952"/>
    <cellStyle name="Normal 4 3" xfId="1953"/>
    <cellStyle name="Normal 4 3 2" xfId="1954"/>
    <cellStyle name="Normal 4 3 3" xfId="1955"/>
    <cellStyle name="Normal 4 3_SPW_SPF_MT_kmParTypeVéhTypeRoute1985_2010_ECO_RW09_011211" xfId="1956"/>
    <cellStyle name="Normal 4 4" xfId="1957"/>
    <cellStyle name="Normal 4 4 2" xfId="1958"/>
    <cellStyle name="Normal 4 4 3" xfId="1959"/>
    <cellStyle name="Normal 4 4_SPW_SPF_MT_kmParTypeVéhTypeRoute1985_2010_ECO_RW09_011211" xfId="1960"/>
    <cellStyle name="Normal 4 5" xfId="1961"/>
    <cellStyle name="Normal 4 5 2" xfId="1962"/>
    <cellStyle name="Normal 4 5 3" xfId="1963"/>
    <cellStyle name="Normal 4 5_SPW_SPF_MT_kmParTypeVéhTypeRoute1985_2010_ECO_RW09_011211" xfId="1964"/>
    <cellStyle name="Normal 4 6" xfId="1965"/>
    <cellStyle name="Normal 4 6 2" xfId="1966"/>
    <cellStyle name="Normal 4 6 3" xfId="1967"/>
    <cellStyle name="Normal 4 6_SPW_SPF_MT_kmParTypeVéhTypeRoute1985_2010_ECO_RW09_011211" xfId="1968"/>
    <cellStyle name="Normal 4 7" xfId="1969"/>
    <cellStyle name="Normal 4 7 2" xfId="1970"/>
    <cellStyle name="Normal 4 7 3" xfId="1971"/>
    <cellStyle name="Normal 4 7_SPW_SPF_MT_kmParTypeVéhTypeRoute1985_2010_ECO_RW09_011211" xfId="1972"/>
    <cellStyle name="Normal 4 8" xfId="1973"/>
    <cellStyle name="Normal 4 8 2" xfId="1974"/>
    <cellStyle name="Normal 4 8 3" xfId="1975"/>
    <cellStyle name="Normal 4 8_SPW_SPF_MT_kmParTypeVéhTypeRoute1985_2010_ECO_RW09_011211" xfId="1976"/>
    <cellStyle name="Normal 4 9" xfId="1977"/>
    <cellStyle name="Normal 4_estim 2011 ferrov" xfId="1978"/>
    <cellStyle name="Normal 5" xfId="1979"/>
    <cellStyle name="Normal 5 2" xfId="1980"/>
    <cellStyle name="Normal 5 3" xfId="1981"/>
    <cellStyle name="Normal 5 4" xfId="1982"/>
    <cellStyle name="Normal 5 5" xfId="1983"/>
    <cellStyle name="Normal 5 6" xfId="1984"/>
    <cellStyle name="Normal 5 7" xfId="1985"/>
    <cellStyle name="Normal 5_Global2011PROVISOIRE" xfId="1986"/>
    <cellStyle name="Normal 6" xfId="1987"/>
    <cellStyle name="Normal 6 2" xfId="1988"/>
    <cellStyle name="Normal 6 2 2" xfId="1989"/>
    <cellStyle name="Normal 6 2 3" xfId="1990"/>
    <cellStyle name="Normal 6 2 3 2" xfId="1991"/>
    <cellStyle name="Normal 6 2 3_SPW_SPF_MT_kmParTypeVéhTypeRoute1985_2010_ECO_RW09_011211" xfId="1992"/>
    <cellStyle name="Normal 6 2 4" xfId="1993"/>
    <cellStyle name="Normal 6 2 4 2" xfId="1994"/>
    <cellStyle name="Normal 6 2 4_SPW_SPF_MT_kmParTypeVéhTypeRoute1985_2010_ECO_RW09_011211" xfId="1995"/>
    <cellStyle name="Normal 6 2_SPW_SPF_MT_kmParTypeVéhTypeRoute1985_2010_ECO_RW09_011211" xfId="1996"/>
    <cellStyle name="Normal 6 3" xfId="1997"/>
    <cellStyle name="Normal 6 3 2" xfId="1998"/>
    <cellStyle name="Normal 6 3 3" xfId="1999"/>
    <cellStyle name="Normal 6 3 3 2" xfId="2000"/>
    <cellStyle name="Normal 6 3 3_SPW_SPF_MT_kmParTypeVéhTypeRoute1985_2010_ECO_RW09_011211" xfId="2001"/>
    <cellStyle name="Normal 6 3 4" xfId="2002"/>
    <cellStyle name="Normal 6 3 4 2" xfId="2003"/>
    <cellStyle name="Normal 6 3 4_SPW_SPF_MT_kmParTypeVéhTypeRoute1985_2010_ECO_RW09_011211" xfId="2004"/>
    <cellStyle name="Normal 6 3_SPW_SPF_MT_kmParTypeVéhTypeRoute1985_2010_ECO_RW09_011211" xfId="2005"/>
    <cellStyle name="Normal 6 4" xfId="2006"/>
    <cellStyle name="Normal 6 5" xfId="2007"/>
    <cellStyle name="Normal 6 6" xfId="2008"/>
    <cellStyle name="Normal 6 7" xfId="2009"/>
    <cellStyle name="Normal 6_SPW_SPF_MT_kmParTypeVéhTypeRoute1985_2010_ECO_RW09_011211" xfId="2010"/>
    <cellStyle name="Normal 7" xfId="2011"/>
    <cellStyle name="Normal 7 2" xfId="2012"/>
    <cellStyle name="Normal 7 2 2" xfId="2013"/>
    <cellStyle name="Normal 7 2 3" xfId="2014"/>
    <cellStyle name="Normal 7 2 3 2" xfId="2015"/>
    <cellStyle name="Normal 7 2 3_SPW_SPF_MT_kmParTypeVéhTypeRoute1985_2010_ECO_RW09_011211" xfId="2016"/>
    <cellStyle name="Normal 7 2 4" xfId="2017"/>
    <cellStyle name="Normal 7 2 4 2" xfId="2018"/>
    <cellStyle name="Normal 7 2 4_SPW_SPF_MT_kmParTypeVéhTypeRoute1985_2010_ECO_RW09_011211" xfId="2019"/>
    <cellStyle name="Normal 7 2_SPW_SPF_MT_kmParTypeVéhTypeRoute1985_2010_ECO_RW09_011211" xfId="2020"/>
    <cellStyle name="Normal 7 3" xfId="2021"/>
    <cellStyle name="Normal 7 3 2" xfId="2022"/>
    <cellStyle name="Normal 7 3 3" xfId="2023"/>
    <cellStyle name="Normal 7 3 3 2" xfId="2024"/>
    <cellStyle name="Normal 7 3 3_SPW_SPF_MT_kmParTypeVéhTypeRoute1985_2010_ECO_RW09_011211" xfId="2025"/>
    <cellStyle name="Normal 7 3 4" xfId="2026"/>
    <cellStyle name="Normal 7 3 4 2" xfId="2027"/>
    <cellStyle name="Normal 7 3 4_SPW_SPF_MT_kmParTypeVéhTypeRoute1985_2010_ECO_RW09_011211" xfId="2028"/>
    <cellStyle name="Normal 7 3_SPW_SPF_MT_kmParTypeVéhTypeRoute1985_2010_ECO_RW09_011211" xfId="2029"/>
    <cellStyle name="Normal 7 4" xfId="2030"/>
    <cellStyle name="Normal 7 5" xfId="2031"/>
    <cellStyle name="Normal 7 6" xfId="2032"/>
    <cellStyle name="Normal 7 7" xfId="2033"/>
    <cellStyle name="Normal 7_SPW_SPF_MT_kmParTypeVéhTypeRoute1985_2010_ECO_RW09_011211" xfId="2034"/>
    <cellStyle name="Normal 8" xfId="2035"/>
    <cellStyle name="Normal 8 2" xfId="2036"/>
    <cellStyle name="Normal 8 2 2" xfId="2037"/>
    <cellStyle name="Normal 8 2 3" xfId="2038"/>
    <cellStyle name="Normal 8 2_SPW_SPF_MT_kmParTypeVéhTypeRoute1985_2010_ECO_RW09_011211" xfId="2039"/>
    <cellStyle name="Normal 8 3" xfId="2040"/>
    <cellStyle name="Normal 8 3 2" xfId="2041"/>
    <cellStyle name="Normal 8 3 3" xfId="2042"/>
    <cellStyle name="Normal 8 3_SPW_SPF_MT_kmParTypeVéhTypeRoute1985_2010_ECO_RW09_011211" xfId="2043"/>
    <cellStyle name="Normal 8 4" xfId="2044"/>
    <cellStyle name="Normal 8 4 2" xfId="2045"/>
    <cellStyle name="Normal 8 4 3" xfId="2046"/>
    <cellStyle name="Normal 8 4_SPW_SPF_MT_kmParTypeVéhTypeRoute1985_2010_ECO_RW09_011211" xfId="2047"/>
    <cellStyle name="Normal 8 5" xfId="2048"/>
    <cellStyle name="Normal 8 6" xfId="2049"/>
    <cellStyle name="Normal 8 7" xfId="2050"/>
    <cellStyle name="Normal 8_SPW_SPF_MT_kmParTypeVéhTypeRoute1985_2010_ECO_RW09_011211" xfId="2051"/>
    <cellStyle name="Normal 9" xfId="2052"/>
    <cellStyle name="Normal 9 2" xfId="2053"/>
    <cellStyle name="Normal 9 2 2" xfId="2054"/>
    <cellStyle name="Normal 9 2 2 2" xfId="2055"/>
    <cellStyle name="Normal 9 2 2 3" xfId="2056"/>
    <cellStyle name="Normal 9 2 2_SPW_SPF_MT_kmParTypeVéhTypeRoute1985_2010_ECO_RW09_011211" xfId="2057"/>
    <cellStyle name="Normal 9 2 3" xfId="2058"/>
    <cellStyle name="Normal 9 2 3 2" xfId="2059"/>
    <cellStyle name="Normal 9 2 3 3" xfId="2060"/>
    <cellStyle name="Normal 9 2 3_SPW_SPF_MT_kmParTypeVéhTypeRoute1985_2010_ECO_RW09_011211" xfId="2061"/>
    <cellStyle name="Normal 9 2 4" xfId="2062"/>
    <cellStyle name="Normal 9 2 5" xfId="2063"/>
    <cellStyle name="Normal 9 2 5 2" xfId="2064"/>
    <cellStyle name="Normal 9 2 5_SPW_SPF_MT_kmParTypeVéhTypeRoute1985_2010_ECO_RW09_011211" xfId="2065"/>
    <cellStyle name="Normal 9 2 6" xfId="2066"/>
    <cellStyle name="Normal 9 2 6 2" xfId="2067"/>
    <cellStyle name="Normal 9 2 6_SPW_SPF_MT_kmParTypeVéhTypeRoute1985_2010_ECO_RW09_011211" xfId="2068"/>
    <cellStyle name="Normal 9 2_SPW_SPF_MT_kmParTypeVéhTypeRoute1985_2010_ECO_RW09_011211" xfId="2069"/>
    <cellStyle name="Normal 9 3" xfId="2070"/>
    <cellStyle name="Normal 9 3 2" xfId="2071"/>
    <cellStyle name="Normal 9 3 3" xfId="2072"/>
    <cellStyle name="Normal 9 3 3 2" xfId="2073"/>
    <cellStyle name="Normal 9 3 3_SPW_SPF_MT_kmParTypeVéhTypeRoute1985_2010_ECO_RW09_011211" xfId="2074"/>
    <cellStyle name="Normal 9 3 4" xfId="2075"/>
    <cellStyle name="Normal 9 3 4 2" xfId="2076"/>
    <cellStyle name="Normal 9 3 4_SPW_SPF_MT_kmParTypeVéhTypeRoute1985_2010_ECO_RW09_011211" xfId="2077"/>
    <cellStyle name="Normal 9 3_SPW_SPF_MT_kmParTypeVéhTypeRoute1985_2010_ECO_RW09_011211" xfId="2078"/>
    <cellStyle name="Normal 9 4" xfId="2079"/>
    <cellStyle name="Normal 9 5" xfId="2080"/>
    <cellStyle name="Normal 9 6" xfId="2081"/>
    <cellStyle name="Normal 9_SPW_SPF_MT_kmParTypeVéhTypeRoute1985_2010_ECO_RW09_011211" xfId="2082"/>
    <cellStyle name="Normal GHG Numbers (0.00)" xfId="2083"/>
    <cellStyle name="Normal GHG Textfiels Bold" xfId="2084"/>
    <cellStyle name="Normal GHG whole table" xfId="2085"/>
    <cellStyle name="Normal GHG-Shade" xfId="2086"/>
    <cellStyle name="Normal_1.10.4  is_2009_population_active_independants" xfId="2087"/>
    <cellStyle name="Normal_5.2_petite_enfance" xfId="2088"/>
    <cellStyle name="Note" xfId="2089"/>
    <cellStyle name="Note 2" xfId="2090"/>
    <cellStyle name="Notitie" xfId="2091"/>
    <cellStyle name="Ongeldig" xfId="2092"/>
    <cellStyle name="Output" xfId="2093"/>
    <cellStyle name="Output 2" xfId="2094"/>
    <cellStyle name="Pattern" xfId="2095"/>
    <cellStyle name="Percent 2" xfId="2096"/>
    <cellStyle name="Percent 2 2" xfId="2097"/>
    <cellStyle name="Percent 3" xfId="2098"/>
    <cellStyle name="Pourcentage 10" xfId="2099"/>
    <cellStyle name="Pourcentage 10 2" xfId="2100"/>
    <cellStyle name="Pourcentage 10 2 2" xfId="2101"/>
    <cellStyle name="Pourcentage 10 3" xfId="2102"/>
    <cellStyle name="Pourcentage 10 4" xfId="2103"/>
    <cellStyle name="Pourcentage 10 4 2" xfId="2104"/>
    <cellStyle name="Pourcentage 11" xfId="2105"/>
    <cellStyle name="Pourcentage 11 2" xfId="2106"/>
    <cellStyle name="Pourcentage 11 3" xfId="2107"/>
    <cellStyle name="Pourcentage 12" xfId="2108"/>
    <cellStyle name="Pourcentage 13" xfId="2109"/>
    <cellStyle name="Pourcentage 14" xfId="2110"/>
    <cellStyle name="Pourcentage 14 2" xfId="2111"/>
    <cellStyle name="Pourcentage 15" xfId="2112"/>
    <cellStyle name="Pourcentage 2" xfId="2113"/>
    <cellStyle name="Pourcentage 2 2" xfId="2114"/>
    <cellStyle name="Pourcentage 2 2 2" xfId="2115"/>
    <cellStyle name="Pourcentage 2 2_Global2011PROVISOIRE" xfId="2116"/>
    <cellStyle name="Pourcentage 2 3" xfId="2117"/>
    <cellStyle name="Pourcentage 2 4" xfId="2118"/>
    <cellStyle name="Pourcentage 2 4 2" xfId="2119"/>
    <cellStyle name="Pourcentage 3" xfId="2120"/>
    <cellStyle name="Pourcentage 3 2" xfId="2121"/>
    <cellStyle name="Pourcentage 3 2 2" xfId="2122"/>
    <cellStyle name="Pourcentage 3 3" xfId="2123"/>
    <cellStyle name="Pourcentage 3 4" xfId="2124"/>
    <cellStyle name="Pourcentage 3 4 2" xfId="2125"/>
    <cellStyle name="Pourcentage 4" xfId="2126"/>
    <cellStyle name="Pourcentage 4 10" xfId="2127"/>
    <cellStyle name="Pourcentage 4 10 2" xfId="2128"/>
    <cellStyle name="Pourcentage 4 2" xfId="2129"/>
    <cellStyle name="Pourcentage 4 3" xfId="2130"/>
    <cellStyle name="Pourcentage 4 4" xfId="2131"/>
    <cellStyle name="Pourcentage 4 5" xfId="2132"/>
    <cellStyle name="Pourcentage 4 6" xfId="2133"/>
    <cellStyle name="Pourcentage 4 6 2" xfId="2134"/>
    <cellStyle name="Pourcentage 4 6 2 2" xfId="2135"/>
    <cellStyle name="Pourcentage 4 6 2 3" xfId="2136"/>
    <cellStyle name="Pourcentage 4 6 2 4" xfId="2137"/>
    <cellStyle name="Pourcentage 4 6 2 4 2" xfId="2138"/>
    <cellStyle name="Pourcentage 4 6 2 5" xfId="2139"/>
    <cellStyle name="Pourcentage 4 6 2 5 2" xfId="2140"/>
    <cellStyle name="Pourcentage 4 6 3" xfId="2141"/>
    <cellStyle name="Pourcentage 4 6 3 2" xfId="2142"/>
    <cellStyle name="Pourcentage 4 6 3 3" xfId="2143"/>
    <cellStyle name="Pourcentage 4 6 3 3 2" xfId="2144"/>
    <cellStyle name="Pourcentage 4 6 3 4" xfId="2145"/>
    <cellStyle name="Pourcentage 4 6 3 4 2" xfId="2146"/>
    <cellStyle name="Pourcentage 4 7" xfId="2147"/>
    <cellStyle name="Pourcentage 4 8" xfId="2148"/>
    <cellStyle name="Pourcentage 4 9" xfId="2149"/>
    <cellStyle name="Pourcentage 4 9 2" xfId="2150"/>
    <cellStyle name="Pourcentage 5" xfId="2151"/>
    <cellStyle name="Pourcentage 5 2" xfId="2152"/>
    <cellStyle name="Pourcentage 5 2 2" xfId="2153"/>
    <cellStyle name="Pourcentage 5 3" xfId="2154"/>
    <cellStyle name="Pourcentage 5 4" xfId="2155"/>
    <cellStyle name="Pourcentage 5 4 2" xfId="2156"/>
    <cellStyle name="Pourcentage 6" xfId="2157"/>
    <cellStyle name="Pourcentage 6 2" xfId="2158"/>
    <cellStyle name="Pourcentage 6 2 2" xfId="2159"/>
    <cellStyle name="Pourcentage 6 3" xfId="2160"/>
    <cellStyle name="Pourcentage 6 4" xfId="2161"/>
    <cellStyle name="Pourcentage 6 4 2" xfId="2162"/>
    <cellStyle name="Pourcentage 7" xfId="2163"/>
    <cellStyle name="Pourcentage 7 2" xfId="2164"/>
    <cellStyle name="Pourcentage 7 2 2" xfId="2165"/>
    <cellStyle name="Pourcentage 7 3" xfId="2166"/>
    <cellStyle name="Pourcentage 7 4" xfId="2167"/>
    <cellStyle name="Pourcentage 7 4 2" xfId="2168"/>
    <cellStyle name="Pourcentage 8" xfId="2169"/>
    <cellStyle name="Pourcentage 8 2" xfId="2170"/>
    <cellStyle name="Pourcentage 8 2 2" xfId="2171"/>
    <cellStyle name="Pourcentage 8 3" xfId="2172"/>
    <cellStyle name="Pourcentage 8 4" xfId="2173"/>
    <cellStyle name="Pourcentage 8 4 2" xfId="2174"/>
    <cellStyle name="Pourcentage 9" xfId="2175"/>
    <cellStyle name="Pourcentage 9 2" xfId="2176"/>
    <cellStyle name="Pourcentage 9 2 2" xfId="2177"/>
    <cellStyle name="Pourcentage 9 3" xfId="2178"/>
    <cellStyle name="Pourcentage 9 4" xfId="2179"/>
    <cellStyle name="Pourcentage 9 4 2" xfId="2180"/>
    <cellStyle name="Procent 10" xfId="2181"/>
    <cellStyle name="Procent 11" xfId="2182"/>
    <cellStyle name="Procent 12" xfId="2183"/>
    <cellStyle name="Procent 13" xfId="2184"/>
    <cellStyle name="Procent 14" xfId="2185"/>
    <cellStyle name="Procent 15" xfId="2186"/>
    <cellStyle name="Procent 16" xfId="2187"/>
    <cellStyle name="Procent 17" xfId="2188"/>
    <cellStyle name="Procent 18" xfId="2189"/>
    <cellStyle name="Procent 19" xfId="2190"/>
    <cellStyle name="Procent 2" xfId="2191"/>
    <cellStyle name="Procent 20" xfId="2192"/>
    <cellStyle name="Procent 21" xfId="2193"/>
    <cellStyle name="Procent 22" xfId="2194"/>
    <cellStyle name="Procent 23" xfId="2195"/>
    <cellStyle name="Procent 24" xfId="2196"/>
    <cellStyle name="Procent 25" xfId="2197"/>
    <cellStyle name="Procent 26" xfId="2198"/>
    <cellStyle name="Procent 27" xfId="2199"/>
    <cellStyle name="Procent 28" xfId="2200"/>
    <cellStyle name="Procent 29" xfId="2201"/>
    <cellStyle name="Procent 3" xfId="2202"/>
    <cellStyle name="Procent 30" xfId="2203"/>
    <cellStyle name="Procent 31" xfId="2204"/>
    <cellStyle name="Procent 32" xfId="2205"/>
    <cellStyle name="Procent 33" xfId="2206"/>
    <cellStyle name="Procent 34" xfId="2207"/>
    <cellStyle name="Procent 35" xfId="2208"/>
    <cellStyle name="Procent 36" xfId="2209"/>
    <cellStyle name="Procent 37" xfId="2210"/>
    <cellStyle name="Procent 38" xfId="2211"/>
    <cellStyle name="Procent 39" xfId="2212"/>
    <cellStyle name="Procent 4" xfId="2213"/>
    <cellStyle name="Procent 40" xfId="2214"/>
    <cellStyle name="Procent 41" xfId="2215"/>
    <cellStyle name="Procent 5" xfId="2216"/>
    <cellStyle name="Procent 6" xfId="2217"/>
    <cellStyle name="Procent 7" xfId="2218"/>
    <cellStyle name="Procent 8" xfId="2219"/>
    <cellStyle name="Procent 9" xfId="2220"/>
    <cellStyle name="SAPBEXaggData" xfId="2221"/>
    <cellStyle name="SAPBEXaggDataEmph" xfId="2222"/>
    <cellStyle name="SAPBEXaggItem" xfId="2223"/>
    <cellStyle name="SAPBEXaggItemX" xfId="2224"/>
    <cellStyle name="SAPBEXchaText" xfId="2225"/>
    <cellStyle name="SAPBEXexcBad7" xfId="2226"/>
    <cellStyle name="SAPBEXexcBad8" xfId="2227"/>
    <cellStyle name="SAPBEXexcBad9" xfId="2228"/>
    <cellStyle name="SAPBEXexcCritical4" xfId="2229"/>
    <cellStyle name="SAPBEXexcCritical5" xfId="2230"/>
    <cellStyle name="SAPBEXexcCritical6" xfId="2231"/>
    <cellStyle name="SAPBEXexcGood1" xfId="2232"/>
    <cellStyle name="SAPBEXexcGood2" xfId="2233"/>
    <cellStyle name="SAPBEXexcGood3" xfId="2234"/>
    <cellStyle name="SAPBEXfilterDrill" xfId="2235"/>
    <cellStyle name="SAPBEXfilterItem" xfId="2236"/>
    <cellStyle name="SAPBEXfilterText" xfId="2237"/>
    <cellStyle name="SAPBEXformats" xfId="2238"/>
    <cellStyle name="SAPBEXheaderItem" xfId="2239"/>
    <cellStyle name="SAPBEXheaderText" xfId="2240"/>
    <cellStyle name="SAPBEXHLevel0" xfId="2241"/>
    <cellStyle name="SAPBEXHLevel0X" xfId="2242"/>
    <cellStyle name="SAPBEXHLevel1" xfId="2243"/>
    <cellStyle name="SAPBEXHLevel1X" xfId="2244"/>
    <cellStyle name="SAPBEXHLevel2" xfId="2245"/>
    <cellStyle name="SAPBEXHLevel2X" xfId="2246"/>
    <cellStyle name="SAPBEXHLevel3" xfId="2247"/>
    <cellStyle name="SAPBEXHLevel3X" xfId="2248"/>
    <cellStyle name="SAPBEXresData" xfId="2249"/>
    <cellStyle name="SAPBEXresDataEmph" xfId="2250"/>
    <cellStyle name="SAPBEXresItem" xfId="2251"/>
    <cellStyle name="SAPBEXresItemX" xfId="2252"/>
    <cellStyle name="SAPBEXstdData" xfId="2253"/>
    <cellStyle name="SAPBEXstdDataEmph" xfId="2254"/>
    <cellStyle name="SAPBEXstdItem" xfId="2255"/>
    <cellStyle name="SAPBEXstdItemX" xfId="2256"/>
    <cellStyle name="SAPBEXtitle" xfId="2257"/>
    <cellStyle name="SAPBEXundefined" xfId="2258"/>
    <cellStyle name="Satisfaisant 2" xfId="2259"/>
    <cellStyle name="Satisfaisant 2 2" xfId="2260"/>
    <cellStyle name="Satisfaisant 3" xfId="2261"/>
    <cellStyle name="Satisfaisant 4" xfId="2262"/>
    <cellStyle name="Satisfaisant 5" xfId="2263"/>
    <cellStyle name="Satisfaisant 6" xfId="2264"/>
    <cellStyle name="Shade" xfId="2265"/>
    <cellStyle name="Sortie 2" xfId="2266"/>
    <cellStyle name="Sortie 2 2" xfId="2267"/>
    <cellStyle name="Sortie 2 3" xfId="2268"/>
    <cellStyle name="Sortie 2_bois énergie 2011" xfId="2269"/>
    <cellStyle name="Sortie 3" xfId="2270"/>
    <cellStyle name="Sortie 4" xfId="2271"/>
    <cellStyle name="Sortie 5" xfId="2272"/>
    <cellStyle name="Sortie 6" xfId="2273"/>
    <cellStyle name="source" xfId="2274"/>
    <cellStyle name="source 10" xfId="2275"/>
    <cellStyle name="source 10 2" xfId="2276"/>
    <cellStyle name="source 10_SPW_SPF_MT_kmParTypeVéhTypeRoute1985_2010_ECO_RW09_011211" xfId="2277"/>
    <cellStyle name="source 2" xfId="2278"/>
    <cellStyle name="source 2 2" xfId="2279"/>
    <cellStyle name="source 2 3" xfId="2280"/>
    <cellStyle name="source 2_SPW_SPF_MT_kmParTypeVéhTypeRoute1985_2010_ECO_RW09_011211" xfId="2281"/>
    <cellStyle name="source 3" xfId="2282"/>
    <cellStyle name="source 3 2" xfId="2283"/>
    <cellStyle name="source 3 3" xfId="2284"/>
    <cellStyle name="source 3_SPW_SPF_MT_kmParTypeVéhTypeRoute1985_2010_ECO_RW09_011211" xfId="2285"/>
    <cellStyle name="source 4" xfId="2286"/>
    <cellStyle name="source 4 2" xfId="2287"/>
    <cellStyle name="source 4 3" xfId="2288"/>
    <cellStyle name="source 4_SPW_SPF_MT_kmParTypeVéhTypeRoute1985_2010_ECO_RW09_011211" xfId="2289"/>
    <cellStyle name="source 5" xfId="2290"/>
    <cellStyle name="source 5 2" xfId="2291"/>
    <cellStyle name="source 5 3" xfId="2292"/>
    <cellStyle name="source 5_SPW_SPF_MT_kmParTypeVéhTypeRoute1985_2010_ECO_RW09_011211" xfId="2293"/>
    <cellStyle name="source 6" xfId="2294"/>
    <cellStyle name="source 6 2" xfId="2295"/>
    <cellStyle name="source 6 2 2" xfId="2296"/>
    <cellStyle name="source 6 2 2 2" xfId="2297"/>
    <cellStyle name="source 6 2 2 3" xfId="2298"/>
    <cellStyle name="source 6 2 2_SPW_SPF_MT_kmParTypeVéhTypeRoute1985_2010_ECO_RW09_011211" xfId="2299"/>
    <cellStyle name="source 6 2 3" xfId="2300"/>
    <cellStyle name="source 6 2 3 2" xfId="2301"/>
    <cellStyle name="source 6 2 3 3" xfId="2302"/>
    <cellStyle name="source 6 2 3_SPW_SPF_MT_kmParTypeVéhTypeRoute1985_2010_ECO_RW09_011211" xfId="2303"/>
    <cellStyle name="source 6 2 4" xfId="2304"/>
    <cellStyle name="source 6 2 4 2" xfId="2305"/>
    <cellStyle name="source 6 2 4_SPW_SPF_MT_kmParTypeVéhTypeRoute1985_2010_ECO_RW09_011211" xfId="2306"/>
    <cellStyle name="source 6 2 5" xfId="2307"/>
    <cellStyle name="source 6 2 5 2" xfId="2308"/>
    <cellStyle name="source 6 2 5_SPW_SPF_MT_kmParTypeVéhTypeRoute1985_2010_ECO_RW09_011211" xfId="2309"/>
    <cellStyle name="source 6 3" xfId="2310"/>
    <cellStyle name="source 6 3 2" xfId="2311"/>
    <cellStyle name="source 6 3 2 2" xfId="2312"/>
    <cellStyle name="source 6 3 2_SPW_SPF_MT_kmParTypeVéhTypeRoute1985_2010_ECO_RW09_011211" xfId="2313"/>
    <cellStyle name="source 6 3 3" xfId="2314"/>
    <cellStyle name="source 6 3 3 2" xfId="2315"/>
    <cellStyle name="source 6 3 3_SPW_SPF_MT_kmParTypeVéhTypeRoute1985_2010_ECO_RW09_011211" xfId="2316"/>
    <cellStyle name="source 6 4" xfId="2317"/>
    <cellStyle name="source 6_SPW_SPF_MT_kmParTypeVéhTypeRoute1985_2010_ECO_RW09_011211" xfId="2318"/>
    <cellStyle name="source 7" xfId="2319"/>
    <cellStyle name="source 7 2" xfId="2320"/>
    <cellStyle name="source 7 3" xfId="2321"/>
    <cellStyle name="source 7_SPW_SPF_MT_kmParTypeVéhTypeRoute1985_2010_ECO_RW09_011211" xfId="2322"/>
    <cellStyle name="source 8" xfId="2323"/>
    <cellStyle name="source 8 2" xfId="2324"/>
    <cellStyle name="source 8 3" xfId="2325"/>
    <cellStyle name="source 8_SPW_SPF_MT_kmParTypeVéhTypeRoute1985_2010_ECO_RW09_011211" xfId="2326"/>
    <cellStyle name="source 9" xfId="2327"/>
    <cellStyle name="source 9 2" xfId="2328"/>
    <cellStyle name="source 9_SPW_SPF_MT_kmParTypeVéhTypeRoute1985_2010_ECO_RW09_011211" xfId="2329"/>
    <cellStyle name="Standaard 10" xfId="2330"/>
    <cellStyle name="Standaard 11" xfId="2331"/>
    <cellStyle name="Standaard 12" xfId="2332"/>
    <cellStyle name="Standaard 13" xfId="2333"/>
    <cellStyle name="Standaard 14" xfId="2334"/>
    <cellStyle name="Standaard 15" xfId="2335"/>
    <cellStyle name="Standaard 16" xfId="2336"/>
    <cellStyle name="Standaard 17" xfId="2337"/>
    <cellStyle name="Standaard 18" xfId="2338"/>
    <cellStyle name="Standaard 19" xfId="2339"/>
    <cellStyle name="Standaard 2" xfId="2340"/>
    <cellStyle name="Standaard 2 2" xfId="2341"/>
    <cellStyle name="Standaard 2 3" xfId="2342"/>
    <cellStyle name="Standaard 2 4" xfId="2343"/>
    <cellStyle name="Standaard 2_% elec Belg et NEP B_WAL2009" xfId="2344"/>
    <cellStyle name="Standaard 20" xfId="2345"/>
    <cellStyle name="Standaard 21" xfId="2346"/>
    <cellStyle name="Standaard 22" xfId="2347"/>
    <cellStyle name="Standaard 23" xfId="2348"/>
    <cellStyle name="Standaard 24" xfId="2349"/>
    <cellStyle name="Standaard 25" xfId="2350"/>
    <cellStyle name="Standaard 26" xfId="2351"/>
    <cellStyle name="Standaard 27" xfId="2352"/>
    <cellStyle name="Standaard 28" xfId="2353"/>
    <cellStyle name="Standaard 29" xfId="2354"/>
    <cellStyle name="Standaard 3" xfId="2355"/>
    <cellStyle name="Standaard 30" xfId="2356"/>
    <cellStyle name="Standaard 31" xfId="2357"/>
    <cellStyle name="Standaard 32" xfId="2358"/>
    <cellStyle name="Standaard 33" xfId="2359"/>
    <cellStyle name="Standaard 34" xfId="2360"/>
    <cellStyle name="Standaard 35" xfId="2361"/>
    <cellStyle name="Standaard 36" xfId="2362"/>
    <cellStyle name="Standaard 37" xfId="2363"/>
    <cellStyle name="Standaard 38" xfId="2364"/>
    <cellStyle name="Standaard 39" xfId="2365"/>
    <cellStyle name="Standaard 4" xfId="2366"/>
    <cellStyle name="Standaard 40" xfId="2367"/>
    <cellStyle name="Standaard 41" xfId="2368"/>
    <cellStyle name="Standaard 42" xfId="2369"/>
    <cellStyle name="Standaard 43" xfId="2370"/>
    <cellStyle name="Standaard 44" xfId="2371"/>
    <cellStyle name="Standaard 45" xfId="2372"/>
    <cellStyle name="Standaard 46" xfId="2373"/>
    <cellStyle name="Standaard 47" xfId="2374"/>
    <cellStyle name="Standaard 48" xfId="2375"/>
    <cellStyle name="Standaard 49" xfId="2376"/>
    <cellStyle name="Standaard 5" xfId="2377"/>
    <cellStyle name="Standaard 50" xfId="2378"/>
    <cellStyle name="Standaard 50 2" xfId="2379"/>
    <cellStyle name="Standaard 51" xfId="2380"/>
    <cellStyle name="Standaard 51 2" xfId="2381"/>
    <cellStyle name="Standaard 52" xfId="2382"/>
    <cellStyle name="Standaard 52 2" xfId="2383"/>
    <cellStyle name="Standaard 53" xfId="2384"/>
    <cellStyle name="Standaard 53 2" xfId="2385"/>
    <cellStyle name="Standaard 54" xfId="2386"/>
    <cellStyle name="Standaard 54 2" xfId="2387"/>
    <cellStyle name="Standaard 55" xfId="2388"/>
    <cellStyle name="Standaard 55 2" xfId="2389"/>
    <cellStyle name="Standaard 56" xfId="2390"/>
    <cellStyle name="Standaard 57" xfId="2391"/>
    <cellStyle name="Standaard 58" xfId="2392"/>
    <cellStyle name="Standaard 59" xfId="2393"/>
    <cellStyle name="Standaard 59 2" xfId="2394"/>
    <cellStyle name="Standaard 6" xfId="2395"/>
    <cellStyle name="Standaard 60" xfId="2396"/>
    <cellStyle name="Standaard 60 2" xfId="2397"/>
    <cellStyle name="Standaard 61" xfId="2398"/>
    <cellStyle name="Standaard 61 2" xfId="2399"/>
    <cellStyle name="Standaard 7" xfId="2400"/>
    <cellStyle name="Standaard 8" xfId="2401"/>
    <cellStyle name="Standaard 9" xfId="2402"/>
    <cellStyle name="Standaard_13-05f1" xfId="2403"/>
    <cellStyle name="Standard_Data" xfId="2404"/>
    <cellStyle name="Style 1" xfId="2405"/>
    <cellStyle name="Style 1 2" xfId="2406"/>
    <cellStyle name="Style 1 3" xfId="2407"/>
    <cellStyle name="Style 1_Bois dom" xfId="2408"/>
    <cellStyle name="Style 21" xfId="2409"/>
    <cellStyle name="Style 22" xfId="2410"/>
    <cellStyle name="Style 23" xfId="2411"/>
    <cellStyle name="Style 24" xfId="2412"/>
    <cellStyle name="Style 25" xfId="2413"/>
    <cellStyle name="Style 26" xfId="2414"/>
    <cellStyle name="Style 27" xfId="2415"/>
    <cellStyle name="Style 27 2" xfId="2416"/>
    <cellStyle name="Style 28" xfId="2417"/>
    <cellStyle name="Style 28 2" xfId="2418"/>
    <cellStyle name="Style 29" xfId="2419"/>
    <cellStyle name="Style 29 2" xfId="2420"/>
    <cellStyle name="Style 30" xfId="2421"/>
    <cellStyle name="Style 31" xfId="2422"/>
    <cellStyle name="Style 32" xfId="2423"/>
    <cellStyle name="Style 33" xfId="2424"/>
    <cellStyle name="Style 34" xfId="2425"/>
    <cellStyle name="Style 35" xfId="2426"/>
    <cellStyle name="Style 36" xfId="2427"/>
    <cellStyle name="Tabeltitel" xfId="2428"/>
    <cellStyle name="Texte explicatif 2" xfId="2429"/>
    <cellStyle name="Texte explicatif 2 2" xfId="2430"/>
    <cellStyle name="Texte explicatif 3" xfId="2431"/>
    <cellStyle name="Texte explicatif 4" xfId="2432"/>
    <cellStyle name="Texte explicatif 5" xfId="2433"/>
    <cellStyle name="Texte explicatif 6" xfId="2434"/>
    <cellStyle name="Titel" xfId="2435"/>
    <cellStyle name="Title" xfId="2436"/>
    <cellStyle name="Title 2" xfId="2437"/>
    <cellStyle name="Titre 2" xfId="2438"/>
    <cellStyle name="Titre 2 2" xfId="2439"/>
    <cellStyle name="Titre 2 3" xfId="2440"/>
    <cellStyle name="Titre 2_Global2011PROVISOIRE" xfId="2441"/>
    <cellStyle name="Titre 3" xfId="2442"/>
    <cellStyle name="Titre 4" xfId="2443"/>
    <cellStyle name="Titre 5" xfId="2444"/>
    <cellStyle name="Titre 6" xfId="2445"/>
    <cellStyle name="Titre ligne" xfId="2446"/>
    <cellStyle name="Titre 1 2" xfId="2447"/>
    <cellStyle name="Titre 1 2 2" xfId="2448"/>
    <cellStyle name="Titre 1 2 3" xfId="2449"/>
    <cellStyle name="Titre 1 2_bois énergie 2011" xfId="2450"/>
    <cellStyle name="Titre 1 3" xfId="2451"/>
    <cellStyle name="Titre 1 4" xfId="2452"/>
    <cellStyle name="Titre 1 5" xfId="2453"/>
    <cellStyle name="Titre 1 6" xfId="2454"/>
    <cellStyle name="Titre 2 2" xfId="2455"/>
    <cellStyle name="Titre 2 2 2" xfId="2456"/>
    <cellStyle name="Titre 2 2 3" xfId="2457"/>
    <cellStyle name="Titre 2 2_bois énergie 2011" xfId="2458"/>
    <cellStyle name="Titre 2 3" xfId="2459"/>
    <cellStyle name="Titre 2 4" xfId="2460"/>
    <cellStyle name="Titre 2 5" xfId="2461"/>
    <cellStyle name="Titre 2 6" xfId="2462"/>
    <cellStyle name="Titre 3 2" xfId="2463"/>
    <cellStyle name="Titre 3 2 2" xfId="2464"/>
    <cellStyle name="Titre 3 2 3" xfId="2465"/>
    <cellStyle name="Titre 3 2_bois énergie 2011" xfId="2466"/>
    <cellStyle name="Titre 3 3" xfId="2467"/>
    <cellStyle name="Titre 3 4" xfId="2468"/>
    <cellStyle name="Titre 3 5" xfId="2469"/>
    <cellStyle name="Titre 3 6" xfId="2470"/>
    <cellStyle name="Titre 4 2" xfId="2471"/>
    <cellStyle name="Titre 4 2 2" xfId="2472"/>
    <cellStyle name="Titre 4 2 3" xfId="2473"/>
    <cellStyle name="Titre 4 2_Global2011PROVISOIRE" xfId="2474"/>
    <cellStyle name="Titre 4 3" xfId="2475"/>
    <cellStyle name="Titre 4 4" xfId="2476"/>
    <cellStyle name="Titre 4 5" xfId="2477"/>
    <cellStyle name="Titre 4 6" xfId="2478"/>
    <cellStyle name="Totaal" xfId="2479"/>
    <cellStyle name="Total" xfId="2480" builtinId="25" customBuiltin="1"/>
    <cellStyle name="Total 2" xfId="2481"/>
    <cellStyle name="Total 2 2" xfId="2482"/>
    <cellStyle name="Total 2 3" xfId="2483"/>
    <cellStyle name="Total 2_bois énergie 2011" xfId="2484"/>
    <cellStyle name="Total 3" xfId="2485"/>
    <cellStyle name="Total 4" xfId="2486"/>
    <cellStyle name="Total 5" xfId="2487"/>
    <cellStyle name="Total 6" xfId="2488"/>
    <cellStyle name="Total 7" xfId="2489"/>
    <cellStyle name="Total intermediaire" xfId="2490"/>
    <cellStyle name="Total intermediaire 2" xfId="2491"/>
    <cellStyle name="Uitvoer" xfId="2492"/>
    <cellStyle name="Valuta [0]_BLOCS96" xfId="2493"/>
    <cellStyle name="Valuta_BLOCS96" xfId="2494"/>
    <cellStyle name="Vérification 2" xfId="2495"/>
    <cellStyle name="Vérification 2 2" xfId="2496"/>
    <cellStyle name="Vérification 3" xfId="2497"/>
    <cellStyle name="Vérification 4" xfId="2498"/>
    <cellStyle name="Vérification 5" xfId="2499"/>
    <cellStyle name="Vérification 6" xfId="2500"/>
    <cellStyle name="Verklarende tekst" xfId="2501"/>
    <cellStyle name="Waarschuwingstekst" xfId="2502"/>
    <cellStyle name="Währung [0]_car park new" xfId="2503"/>
    <cellStyle name="Währung_car park new" xfId="2504"/>
    <cellStyle name="Warning Text" xfId="2505"/>
    <cellStyle name="Year" xfId="2506"/>
    <cellStyle name="Year 2" xfId="2507"/>
    <cellStyle name="Year 3" xfId="2508"/>
    <cellStyle name="Year_Calcul cons TERTIAIRE HT 2012" xfId="2509"/>
    <cellStyle name="Гиперссылка" xfId="2510"/>
    <cellStyle name="Обычный_2++" xfId="25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99CC"/>
      <rgbColor rgb="00800000"/>
      <rgbColor rgb="00008000"/>
      <rgbColor rgb="00000080"/>
      <rgbColor rgb="00808000"/>
      <rgbColor rgb="00800080"/>
      <rgbColor rgb="00D53F26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D53F26"/>
      <rgbColor rgb="00996666"/>
      <rgbColor rgb="00666699"/>
      <rgbColor rgb="00969696"/>
      <rgbColor rgb="00A8DB8B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1C4E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527050</xdr:colOff>
      <xdr:row>0</xdr:row>
      <xdr:rowOff>123825</xdr:rowOff>
    </xdr:from>
    <xdr:to>
      <xdr:col>3</xdr:col>
      <xdr:colOff>3175</xdr:colOff>
      <xdr:row>1</xdr:row>
      <xdr:rowOff>301625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2425" y="123825"/>
          <a:ext cx="2400300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D100"/>
  <sheetViews>
    <sheetView showGridLines="0" tabSelected="1" zoomScaleNormal="100" zoomScalePageLayoutView="80" workbookViewId="0">
      <selection sqref="A1:C1"/>
    </sheetView>
  </sheetViews>
  <sheetFormatPr baseColWidth="10" defaultColWidth="11.42578125" defaultRowHeight="12.75" x14ac:dyDescent="0.2"/>
  <cols>
    <col min="1" max="1" width="130.7109375" style="3" customWidth="1"/>
    <col min="2" max="2" width="25" style="3" customWidth="1"/>
    <col min="3" max="3" width="18.85546875" style="3" customWidth="1"/>
    <col min="4" max="16384" width="11.42578125" style="3"/>
  </cols>
  <sheetData>
    <row r="1" spans="1:4" s="1" customFormat="1" ht="45" customHeight="1" x14ac:dyDescent="0.4">
      <c r="A1" s="135" t="s">
        <v>8</v>
      </c>
      <c r="B1" s="136"/>
      <c r="C1" s="137"/>
    </row>
    <row r="2" spans="1:4" s="2" customFormat="1" ht="33" customHeight="1" x14ac:dyDescent="0.2">
      <c r="A2" s="138" t="s">
        <v>9</v>
      </c>
      <c r="B2" s="139"/>
      <c r="C2" s="140"/>
    </row>
    <row r="3" spans="1:4" s="4" customFormat="1" ht="15" customHeight="1" x14ac:dyDescent="0.2">
      <c r="A3" s="141" t="s">
        <v>35</v>
      </c>
      <c r="B3" s="142"/>
      <c r="C3" s="142"/>
      <c r="D3" s="32"/>
    </row>
    <row r="4" spans="1:4" ht="15" customHeight="1" x14ac:dyDescent="0.2">
      <c r="A4" s="33"/>
      <c r="B4" s="34"/>
      <c r="C4" s="34"/>
      <c r="D4" s="32"/>
    </row>
    <row r="5" spans="1:4" s="5" customFormat="1" ht="15" customHeight="1" x14ac:dyDescent="0.2">
      <c r="A5" s="36" t="s">
        <v>50</v>
      </c>
      <c r="B5" s="37" t="s">
        <v>81</v>
      </c>
      <c r="C5" s="37" t="s">
        <v>7</v>
      </c>
      <c r="D5" s="32"/>
    </row>
    <row r="6" spans="1:4" ht="15" customHeight="1" x14ac:dyDescent="0.2">
      <c r="A6" s="33"/>
      <c r="B6" s="38"/>
      <c r="C6" s="38"/>
      <c r="D6" s="32"/>
    </row>
    <row r="7" spans="1:4" s="4" customFormat="1" ht="15" customHeight="1" x14ac:dyDescent="0.2">
      <c r="A7" s="143" t="s">
        <v>46</v>
      </c>
      <c r="B7" s="142"/>
      <c r="C7" s="142"/>
      <c r="D7" s="32"/>
    </row>
    <row r="8" spans="1:4" ht="15" customHeight="1" x14ac:dyDescent="0.2">
      <c r="A8" s="33"/>
      <c r="B8" s="34"/>
      <c r="C8" s="34"/>
      <c r="D8" s="32"/>
    </row>
    <row r="9" spans="1:4" ht="15" customHeight="1" x14ac:dyDescent="0.2">
      <c r="A9" s="36" t="s">
        <v>51</v>
      </c>
      <c r="B9" s="37" t="s">
        <v>81</v>
      </c>
      <c r="C9" s="37" t="s">
        <v>7</v>
      </c>
      <c r="D9" s="32"/>
    </row>
    <row r="10" spans="1:4" ht="15" customHeight="1" x14ac:dyDescent="0.2">
      <c r="A10" s="36" t="s">
        <v>77</v>
      </c>
      <c r="B10" s="37" t="s">
        <v>81</v>
      </c>
      <c r="C10" s="37" t="s">
        <v>7</v>
      </c>
      <c r="D10" s="32"/>
    </row>
    <row r="11" spans="1:4" ht="15" customHeight="1" x14ac:dyDescent="0.2">
      <c r="A11" s="33"/>
      <c r="B11" s="38"/>
      <c r="C11" s="38"/>
      <c r="D11" s="32"/>
    </row>
    <row r="12" spans="1:4" s="4" customFormat="1" ht="15" customHeight="1" x14ac:dyDescent="0.2">
      <c r="A12" s="143" t="s">
        <v>47</v>
      </c>
      <c r="B12" s="142"/>
      <c r="C12" s="142"/>
      <c r="D12" s="32"/>
    </row>
    <row r="13" spans="1:4" ht="15" customHeight="1" x14ac:dyDescent="0.2">
      <c r="A13" s="33"/>
      <c r="B13" s="34"/>
      <c r="C13" s="34"/>
      <c r="D13" s="32"/>
    </row>
    <row r="14" spans="1:4" ht="15" customHeight="1" x14ac:dyDescent="0.2">
      <c r="A14" s="36" t="s">
        <v>48</v>
      </c>
      <c r="B14" s="37" t="s">
        <v>59</v>
      </c>
      <c r="C14" s="37" t="s">
        <v>49</v>
      </c>
      <c r="D14" s="32"/>
    </row>
    <row r="15" spans="1:4" ht="15" customHeight="1" x14ac:dyDescent="0.2">
      <c r="A15" s="39"/>
      <c r="B15" s="37"/>
      <c r="C15" s="37"/>
      <c r="D15" s="32"/>
    </row>
    <row r="16" spans="1:4" ht="15" customHeight="1" x14ac:dyDescent="0.2">
      <c r="A16" s="33"/>
      <c r="B16" s="34"/>
      <c r="C16" s="34"/>
      <c r="D16" s="32"/>
    </row>
    <row r="17" spans="1:4" ht="15" customHeight="1" x14ac:dyDescent="0.2">
      <c r="A17" s="40" t="s">
        <v>84</v>
      </c>
      <c r="B17" s="41"/>
      <c r="C17" s="41"/>
      <c r="D17" s="32"/>
    </row>
    <row r="18" spans="1:4" x14ac:dyDescent="0.2">
      <c r="A18" s="35"/>
      <c r="B18" s="35"/>
      <c r="C18" s="35"/>
      <c r="D18" s="35"/>
    </row>
    <row r="19" spans="1:4" x14ac:dyDescent="0.2">
      <c r="A19" s="35"/>
      <c r="B19" s="35"/>
      <c r="C19" s="35"/>
      <c r="D19" s="35"/>
    </row>
    <row r="20" spans="1:4" x14ac:dyDescent="0.2">
      <c r="A20" s="35"/>
      <c r="B20" s="35"/>
      <c r="C20" s="35"/>
      <c r="D20" s="35"/>
    </row>
    <row r="21" spans="1:4" x14ac:dyDescent="0.2">
      <c r="A21" s="35"/>
      <c r="B21" s="35"/>
      <c r="C21" s="35"/>
      <c r="D21" s="35"/>
    </row>
    <row r="22" spans="1:4" x14ac:dyDescent="0.2">
      <c r="A22" s="35"/>
      <c r="B22" s="35"/>
      <c r="C22" s="35"/>
      <c r="D22" s="35"/>
    </row>
    <row r="23" spans="1:4" ht="14.25" x14ac:dyDescent="0.2">
      <c r="A23" s="42"/>
      <c r="B23" s="35"/>
      <c r="C23" s="35"/>
      <c r="D23" s="35"/>
    </row>
    <row r="24" spans="1:4" x14ac:dyDescent="0.2">
      <c r="A24" s="35"/>
      <c r="B24" s="35"/>
      <c r="C24" s="35"/>
      <c r="D24" s="35"/>
    </row>
    <row r="25" spans="1:4" x14ac:dyDescent="0.2">
      <c r="A25" s="35"/>
      <c r="B25" s="35"/>
      <c r="C25" s="35"/>
      <c r="D25" s="35"/>
    </row>
    <row r="26" spans="1:4" x14ac:dyDescent="0.2">
      <c r="A26" s="35"/>
      <c r="B26" s="35"/>
      <c r="C26" s="35"/>
      <c r="D26" s="35"/>
    </row>
    <row r="27" spans="1:4" x14ac:dyDescent="0.2">
      <c r="A27" s="35"/>
      <c r="B27" s="35"/>
      <c r="C27" s="35"/>
      <c r="D27" s="35"/>
    </row>
    <row r="28" spans="1:4" x14ac:dyDescent="0.2">
      <c r="A28" s="35"/>
      <c r="B28" s="35"/>
      <c r="C28" s="35"/>
      <c r="D28" s="35"/>
    </row>
    <row r="29" spans="1:4" x14ac:dyDescent="0.2">
      <c r="A29" s="35"/>
      <c r="B29" s="35"/>
      <c r="C29" s="35"/>
      <c r="D29" s="35"/>
    </row>
    <row r="30" spans="1:4" x14ac:dyDescent="0.2">
      <c r="A30" s="35"/>
      <c r="B30" s="35"/>
      <c r="C30" s="35"/>
      <c r="D30" s="35"/>
    </row>
    <row r="31" spans="1:4" x14ac:dyDescent="0.2">
      <c r="A31" s="35"/>
      <c r="B31" s="35"/>
      <c r="C31" s="35"/>
      <c r="D31" s="35"/>
    </row>
    <row r="32" spans="1:4" x14ac:dyDescent="0.2">
      <c r="A32" s="35"/>
      <c r="B32" s="35"/>
      <c r="C32" s="35"/>
      <c r="D32" s="35"/>
    </row>
    <row r="33" spans="1:4" x14ac:dyDescent="0.2">
      <c r="A33" s="35"/>
      <c r="B33" s="35"/>
      <c r="C33" s="35"/>
      <c r="D33" s="35"/>
    </row>
    <row r="34" spans="1:4" x14ac:dyDescent="0.2">
      <c r="A34" s="35"/>
      <c r="B34" s="35"/>
      <c r="C34" s="35"/>
      <c r="D34" s="35"/>
    </row>
    <row r="35" spans="1:4" x14ac:dyDescent="0.2">
      <c r="A35" s="35"/>
      <c r="B35" s="35"/>
      <c r="C35" s="35"/>
      <c r="D35" s="35"/>
    </row>
    <row r="36" spans="1:4" x14ac:dyDescent="0.2">
      <c r="A36" s="35"/>
      <c r="B36" s="35"/>
      <c r="C36" s="35"/>
      <c r="D36" s="35"/>
    </row>
    <row r="37" spans="1:4" x14ac:dyDescent="0.2">
      <c r="A37" s="35"/>
      <c r="B37" s="35"/>
      <c r="C37" s="35"/>
      <c r="D37" s="35"/>
    </row>
    <row r="38" spans="1:4" x14ac:dyDescent="0.2">
      <c r="A38" s="35"/>
      <c r="B38" s="35"/>
      <c r="C38" s="35"/>
      <c r="D38" s="35"/>
    </row>
    <row r="39" spans="1:4" x14ac:dyDescent="0.2">
      <c r="A39" s="35"/>
      <c r="B39" s="35"/>
      <c r="C39" s="35"/>
      <c r="D39" s="35"/>
    </row>
    <row r="40" spans="1:4" x14ac:dyDescent="0.2">
      <c r="A40" s="35"/>
      <c r="B40" s="35"/>
      <c r="C40" s="35"/>
      <c r="D40" s="35"/>
    </row>
    <row r="41" spans="1:4" x14ac:dyDescent="0.2">
      <c r="A41" s="35"/>
      <c r="B41" s="35"/>
      <c r="C41" s="35"/>
      <c r="D41" s="35"/>
    </row>
    <row r="42" spans="1:4" x14ac:dyDescent="0.2">
      <c r="A42" s="35"/>
      <c r="B42" s="35"/>
      <c r="C42" s="35"/>
      <c r="D42" s="35"/>
    </row>
    <row r="43" spans="1:4" x14ac:dyDescent="0.2">
      <c r="A43" s="35"/>
      <c r="B43" s="35"/>
      <c r="C43" s="35"/>
      <c r="D43" s="35"/>
    </row>
    <row r="44" spans="1:4" x14ac:dyDescent="0.2">
      <c r="A44" s="35"/>
      <c r="B44" s="35"/>
      <c r="C44" s="35"/>
      <c r="D44" s="35"/>
    </row>
    <row r="45" spans="1:4" x14ac:dyDescent="0.2">
      <c r="A45" s="35"/>
      <c r="B45" s="35"/>
      <c r="C45" s="35"/>
      <c r="D45" s="35"/>
    </row>
    <row r="46" spans="1:4" x14ac:dyDescent="0.2">
      <c r="A46" s="35"/>
      <c r="B46" s="35"/>
      <c r="C46" s="35"/>
      <c r="D46" s="35"/>
    </row>
    <row r="47" spans="1:4" x14ac:dyDescent="0.2">
      <c r="A47" s="35"/>
      <c r="B47" s="35"/>
      <c r="C47" s="35"/>
      <c r="D47" s="35"/>
    </row>
    <row r="48" spans="1:4" x14ac:dyDescent="0.2">
      <c r="A48" s="35"/>
      <c r="B48" s="35"/>
      <c r="C48" s="35"/>
      <c r="D48" s="35"/>
    </row>
    <row r="49" spans="1:4" x14ac:dyDescent="0.2">
      <c r="A49" s="35"/>
      <c r="B49" s="35"/>
      <c r="C49" s="35"/>
      <c r="D49" s="35"/>
    </row>
    <row r="50" spans="1:4" x14ac:dyDescent="0.2">
      <c r="A50" s="35"/>
      <c r="B50" s="35"/>
      <c r="C50" s="35"/>
      <c r="D50" s="35"/>
    </row>
    <row r="51" spans="1:4" x14ac:dyDescent="0.2">
      <c r="A51" s="35"/>
      <c r="B51" s="35"/>
      <c r="C51" s="35"/>
      <c r="D51" s="35"/>
    </row>
    <row r="52" spans="1:4" x14ac:dyDescent="0.2">
      <c r="A52" s="35"/>
      <c r="B52" s="35"/>
      <c r="C52" s="35"/>
      <c r="D52" s="35"/>
    </row>
    <row r="53" spans="1:4" x14ac:dyDescent="0.2">
      <c r="A53" s="35"/>
      <c r="B53" s="35"/>
      <c r="C53" s="35"/>
      <c r="D53" s="35"/>
    </row>
    <row r="54" spans="1:4" x14ac:dyDescent="0.2">
      <c r="A54" s="35"/>
      <c r="B54" s="35"/>
      <c r="C54" s="35"/>
      <c r="D54" s="35"/>
    </row>
    <row r="55" spans="1:4" x14ac:dyDescent="0.2">
      <c r="A55" s="35"/>
      <c r="B55" s="35"/>
      <c r="C55" s="35"/>
      <c r="D55" s="35"/>
    </row>
    <row r="56" spans="1:4" x14ac:dyDescent="0.2">
      <c r="A56" s="35"/>
      <c r="B56" s="35"/>
      <c r="C56" s="35"/>
      <c r="D56" s="35"/>
    </row>
    <row r="57" spans="1:4" x14ac:dyDescent="0.2">
      <c r="A57" s="35"/>
      <c r="B57" s="35"/>
      <c r="C57" s="35"/>
      <c r="D57" s="35"/>
    </row>
    <row r="58" spans="1:4" x14ac:dyDescent="0.2">
      <c r="A58" s="35"/>
      <c r="B58" s="35"/>
      <c r="C58" s="35"/>
      <c r="D58" s="35"/>
    </row>
    <row r="59" spans="1:4" x14ac:dyDescent="0.2">
      <c r="A59" s="35"/>
      <c r="B59" s="35"/>
      <c r="C59" s="35"/>
      <c r="D59" s="35"/>
    </row>
    <row r="60" spans="1:4" x14ac:dyDescent="0.2">
      <c r="A60" s="35"/>
      <c r="B60" s="35"/>
      <c r="C60" s="35"/>
      <c r="D60" s="35"/>
    </row>
    <row r="61" spans="1:4" x14ac:dyDescent="0.2">
      <c r="A61" s="35"/>
      <c r="B61" s="35"/>
      <c r="C61" s="35"/>
      <c r="D61" s="35"/>
    </row>
    <row r="62" spans="1:4" x14ac:dyDescent="0.2">
      <c r="A62" s="35"/>
      <c r="B62" s="35"/>
      <c r="C62" s="35"/>
      <c r="D62" s="35"/>
    </row>
    <row r="63" spans="1:4" x14ac:dyDescent="0.2">
      <c r="A63" s="35"/>
      <c r="B63" s="35"/>
      <c r="C63" s="35"/>
      <c r="D63" s="35"/>
    </row>
    <row r="64" spans="1:4" x14ac:dyDescent="0.2">
      <c r="A64" s="35"/>
      <c r="B64" s="35"/>
      <c r="C64" s="35"/>
      <c r="D64" s="35"/>
    </row>
    <row r="65" spans="1:4" x14ac:dyDescent="0.2">
      <c r="A65" s="35"/>
      <c r="B65" s="35"/>
      <c r="C65" s="35"/>
      <c r="D65" s="35"/>
    </row>
    <row r="66" spans="1:4" x14ac:dyDescent="0.2">
      <c r="A66" s="35"/>
      <c r="B66" s="35"/>
      <c r="C66" s="35"/>
      <c r="D66" s="35"/>
    </row>
    <row r="67" spans="1:4" x14ac:dyDescent="0.2">
      <c r="A67" s="35"/>
      <c r="B67" s="35"/>
      <c r="C67" s="35"/>
      <c r="D67" s="35"/>
    </row>
    <row r="68" spans="1:4" x14ac:dyDescent="0.2">
      <c r="A68" s="35"/>
      <c r="B68" s="35"/>
      <c r="C68" s="35"/>
      <c r="D68" s="35"/>
    </row>
    <row r="69" spans="1:4" x14ac:dyDescent="0.2">
      <c r="A69" s="35"/>
      <c r="B69" s="35"/>
      <c r="C69" s="35"/>
      <c r="D69" s="35"/>
    </row>
    <row r="70" spans="1:4" x14ac:dyDescent="0.2">
      <c r="A70" s="35"/>
      <c r="B70" s="35"/>
      <c r="C70" s="35"/>
      <c r="D70" s="35"/>
    </row>
    <row r="71" spans="1:4" x14ac:dyDescent="0.2">
      <c r="A71" s="35"/>
      <c r="B71" s="35"/>
      <c r="C71" s="35"/>
      <c r="D71" s="35"/>
    </row>
    <row r="72" spans="1:4" x14ac:dyDescent="0.2">
      <c r="A72" s="35"/>
      <c r="B72" s="35"/>
      <c r="C72" s="35"/>
      <c r="D72" s="35"/>
    </row>
    <row r="73" spans="1:4" x14ac:dyDescent="0.2">
      <c r="A73" s="35"/>
      <c r="B73" s="35"/>
      <c r="C73" s="35"/>
      <c r="D73" s="35"/>
    </row>
    <row r="74" spans="1:4" x14ac:dyDescent="0.2">
      <c r="A74" s="35"/>
      <c r="B74" s="35"/>
      <c r="C74" s="35"/>
      <c r="D74" s="35"/>
    </row>
    <row r="75" spans="1:4" x14ac:dyDescent="0.2">
      <c r="A75" s="35"/>
      <c r="B75" s="35"/>
      <c r="C75" s="35"/>
      <c r="D75" s="35"/>
    </row>
    <row r="76" spans="1:4" x14ac:dyDescent="0.2">
      <c r="A76" s="35"/>
      <c r="B76" s="35"/>
      <c r="C76" s="35"/>
      <c r="D76" s="35"/>
    </row>
    <row r="77" spans="1:4" x14ac:dyDescent="0.2">
      <c r="A77" s="35"/>
      <c r="B77" s="35"/>
      <c r="C77" s="35"/>
      <c r="D77" s="35"/>
    </row>
    <row r="78" spans="1:4" x14ac:dyDescent="0.2">
      <c r="A78" s="35"/>
      <c r="B78" s="35"/>
      <c r="C78" s="35"/>
      <c r="D78" s="35"/>
    </row>
    <row r="79" spans="1:4" x14ac:dyDescent="0.2">
      <c r="A79" s="35"/>
      <c r="B79" s="35"/>
      <c r="C79" s="35"/>
      <c r="D79" s="35"/>
    </row>
    <row r="80" spans="1:4" x14ac:dyDescent="0.2">
      <c r="A80" s="35"/>
      <c r="B80" s="35"/>
      <c r="C80" s="35"/>
      <c r="D80" s="35"/>
    </row>
    <row r="81" spans="1:4" x14ac:dyDescent="0.2">
      <c r="A81" s="35"/>
      <c r="B81" s="35"/>
      <c r="C81" s="35"/>
      <c r="D81" s="35"/>
    </row>
    <row r="82" spans="1:4" x14ac:dyDescent="0.2">
      <c r="A82" s="35"/>
      <c r="B82" s="35"/>
      <c r="C82" s="35"/>
      <c r="D82" s="35"/>
    </row>
    <row r="83" spans="1:4" x14ac:dyDescent="0.2">
      <c r="A83" s="35"/>
      <c r="B83" s="35"/>
      <c r="C83" s="35"/>
      <c r="D83" s="35"/>
    </row>
    <row r="84" spans="1:4" x14ac:dyDescent="0.2">
      <c r="A84" s="35"/>
      <c r="B84" s="35"/>
      <c r="C84" s="35"/>
      <c r="D84" s="35"/>
    </row>
    <row r="85" spans="1:4" x14ac:dyDescent="0.2">
      <c r="A85" s="35"/>
      <c r="B85" s="35"/>
      <c r="C85" s="35"/>
      <c r="D85" s="35"/>
    </row>
    <row r="86" spans="1:4" x14ac:dyDescent="0.2">
      <c r="A86" s="35"/>
      <c r="B86" s="35"/>
      <c r="C86" s="35"/>
      <c r="D86" s="35"/>
    </row>
    <row r="87" spans="1:4" x14ac:dyDescent="0.2">
      <c r="A87" s="35"/>
      <c r="B87" s="35"/>
      <c r="C87" s="35"/>
      <c r="D87" s="35"/>
    </row>
    <row r="88" spans="1:4" x14ac:dyDescent="0.2">
      <c r="A88" s="35"/>
      <c r="B88" s="35"/>
      <c r="C88" s="35"/>
      <c r="D88" s="35"/>
    </row>
    <row r="89" spans="1:4" x14ac:dyDescent="0.2">
      <c r="A89" s="35"/>
      <c r="B89" s="35"/>
      <c r="C89" s="35"/>
      <c r="D89" s="35"/>
    </row>
    <row r="90" spans="1:4" x14ac:dyDescent="0.2">
      <c r="A90" s="35"/>
      <c r="B90" s="35"/>
      <c r="C90" s="35"/>
      <c r="D90" s="35"/>
    </row>
    <row r="91" spans="1:4" x14ac:dyDescent="0.2">
      <c r="A91" s="35"/>
      <c r="B91" s="35"/>
      <c r="C91" s="35"/>
      <c r="D91" s="35"/>
    </row>
    <row r="92" spans="1:4" x14ac:dyDescent="0.2">
      <c r="A92" s="35"/>
      <c r="B92" s="35"/>
      <c r="C92" s="35"/>
      <c r="D92" s="35"/>
    </row>
    <row r="93" spans="1:4" x14ac:dyDescent="0.2">
      <c r="A93" s="35"/>
      <c r="B93" s="35"/>
      <c r="C93" s="35"/>
      <c r="D93" s="35"/>
    </row>
    <row r="94" spans="1:4" x14ac:dyDescent="0.2">
      <c r="A94" s="35"/>
      <c r="B94" s="35"/>
      <c r="C94" s="35"/>
      <c r="D94" s="35"/>
    </row>
    <row r="95" spans="1:4" x14ac:dyDescent="0.2">
      <c r="A95" s="35"/>
      <c r="B95" s="35"/>
      <c r="C95" s="35"/>
      <c r="D95" s="35"/>
    </row>
    <row r="96" spans="1:4" x14ac:dyDescent="0.2">
      <c r="A96" s="35"/>
      <c r="B96" s="35"/>
      <c r="C96" s="35"/>
      <c r="D96" s="35"/>
    </row>
    <row r="97" spans="1:4" x14ac:dyDescent="0.2">
      <c r="A97" s="35"/>
      <c r="B97" s="35"/>
      <c r="C97" s="35"/>
      <c r="D97" s="35"/>
    </row>
    <row r="98" spans="1:4" x14ac:dyDescent="0.2">
      <c r="A98" s="35"/>
      <c r="B98" s="35"/>
      <c r="C98" s="35"/>
      <c r="D98" s="35"/>
    </row>
    <row r="99" spans="1:4" x14ac:dyDescent="0.2">
      <c r="A99" s="35"/>
      <c r="B99" s="35"/>
      <c r="C99" s="35"/>
      <c r="D99" s="35"/>
    </row>
    <row r="100" spans="1:4" x14ac:dyDescent="0.2">
      <c r="A100" s="35"/>
      <c r="B100" s="35"/>
      <c r="C100" s="35"/>
      <c r="D100" s="35"/>
    </row>
  </sheetData>
  <mergeCells count="5">
    <mergeCell ref="A1:C1"/>
    <mergeCell ref="A2:C2"/>
    <mergeCell ref="A3:C3"/>
    <mergeCell ref="A7:C7"/>
    <mergeCell ref="A12:C12"/>
  </mergeCells>
  <hyperlinks>
    <hyperlink ref="A5" location="'13.4.1.1'!A1" display="13.4.1.1  Chargements et déchargements selon la destination et l'origine"/>
    <hyperlink ref="A9" location="'13.4.2.1'!A1" display="13.4.2.1  Chargements, déchargements et transits selon le type de marchandise"/>
    <hyperlink ref="A14" location="'13.4.3.1'!A1" display="13.4.3.1  Transport total selon la destination ou l'origine à Brussels Airport (Zaventem)"/>
    <hyperlink ref="A10" location="'13.4.2.2'!A1" display="13.4.2.2  Trafic total selon le type de trafic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verticalDpi="599" r:id="rId1"/>
  <headerFooter>
    <oddHeader>&amp;L&amp;"-,Normal"&amp;11Transport de marchandises&amp;C&amp;"-,Normal"&amp;11MOBILITÉ ET TRANSPORT</oddHeader>
    <oddFooter>&amp;C&amp;P/&amp;N&amp;R© IBSA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F50"/>
  <sheetViews>
    <sheetView showGridLines="0" zoomScale="80" zoomScaleNormal="80" zoomScalePageLayoutView="50" workbookViewId="0">
      <selection sqref="A1:AE1"/>
    </sheetView>
  </sheetViews>
  <sheetFormatPr baseColWidth="10" defaultColWidth="11.42578125" defaultRowHeight="12.75" x14ac:dyDescent="0.2"/>
  <cols>
    <col min="1" max="1" width="31.42578125" style="6" customWidth="1"/>
    <col min="2" max="29" width="17.7109375" style="6" customWidth="1"/>
    <col min="30" max="30" width="19.140625" style="6" customWidth="1"/>
    <col min="31" max="31" width="18.42578125" style="6" customWidth="1"/>
    <col min="32" max="16384" width="11.42578125" style="6"/>
  </cols>
  <sheetData>
    <row r="1" spans="1:32" ht="63" customHeight="1" x14ac:dyDescent="0.2">
      <c r="A1" s="147" t="s">
        <v>83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9"/>
    </row>
    <row r="2" spans="1:32" ht="20.25" customHeight="1" x14ac:dyDescent="0.2">
      <c r="A2" s="153" t="s">
        <v>21</v>
      </c>
      <c r="B2" s="144">
        <v>2005</v>
      </c>
      <c r="C2" s="145"/>
      <c r="D2" s="144">
        <v>2006</v>
      </c>
      <c r="E2" s="145"/>
      <c r="F2" s="144">
        <v>2007</v>
      </c>
      <c r="G2" s="145"/>
      <c r="H2" s="144">
        <v>2008</v>
      </c>
      <c r="I2" s="145"/>
      <c r="J2" s="144">
        <v>2009</v>
      </c>
      <c r="K2" s="145"/>
      <c r="L2" s="144">
        <v>2010</v>
      </c>
      <c r="M2" s="145"/>
      <c r="N2" s="144">
        <v>2011</v>
      </c>
      <c r="O2" s="145"/>
      <c r="P2" s="144">
        <v>2012</v>
      </c>
      <c r="Q2" s="145"/>
      <c r="R2" s="144">
        <v>2013</v>
      </c>
      <c r="S2" s="146"/>
      <c r="T2" s="144">
        <v>2014</v>
      </c>
      <c r="U2" s="146"/>
      <c r="V2" s="144" t="s">
        <v>79</v>
      </c>
      <c r="W2" s="146"/>
      <c r="X2" s="144">
        <v>2016</v>
      </c>
      <c r="Y2" s="146"/>
      <c r="Z2" s="144">
        <v>2017</v>
      </c>
      <c r="AA2" s="146"/>
      <c r="AB2" s="144">
        <v>2018</v>
      </c>
      <c r="AC2" s="146"/>
      <c r="AD2" s="144">
        <v>2019</v>
      </c>
      <c r="AE2" s="146"/>
    </row>
    <row r="3" spans="1:32" ht="60" customHeight="1" x14ac:dyDescent="0.2">
      <c r="A3" s="154"/>
      <c r="B3" s="43" t="s">
        <v>10</v>
      </c>
      <c r="C3" s="43" t="s">
        <v>20</v>
      </c>
      <c r="D3" s="43" t="s">
        <v>10</v>
      </c>
      <c r="E3" s="43" t="s">
        <v>20</v>
      </c>
      <c r="F3" s="43" t="s">
        <v>10</v>
      </c>
      <c r="G3" s="43" t="s">
        <v>20</v>
      </c>
      <c r="H3" s="43" t="s">
        <v>10</v>
      </c>
      <c r="I3" s="43" t="s">
        <v>20</v>
      </c>
      <c r="J3" s="43" t="s">
        <v>10</v>
      </c>
      <c r="K3" s="43" t="s">
        <v>20</v>
      </c>
      <c r="L3" s="43" t="s">
        <v>10</v>
      </c>
      <c r="M3" s="43" t="s">
        <v>20</v>
      </c>
      <c r="N3" s="43" t="s">
        <v>10</v>
      </c>
      <c r="O3" s="43" t="s">
        <v>20</v>
      </c>
      <c r="P3" s="43" t="s">
        <v>10</v>
      </c>
      <c r="Q3" s="43" t="s">
        <v>20</v>
      </c>
      <c r="R3" s="43" t="s">
        <v>10</v>
      </c>
      <c r="S3" s="43" t="s">
        <v>20</v>
      </c>
      <c r="T3" s="43" t="s">
        <v>10</v>
      </c>
      <c r="U3" s="43" t="s">
        <v>20</v>
      </c>
      <c r="V3" s="43" t="s">
        <v>10</v>
      </c>
      <c r="W3" s="43" t="s">
        <v>20</v>
      </c>
      <c r="X3" s="43" t="s">
        <v>10</v>
      </c>
      <c r="Y3" s="43" t="s">
        <v>20</v>
      </c>
      <c r="Z3" s="43" t="s">
        <v>10</v>
      </c>
      <c r="AA3" s="43" t="s">
        <v>20</v>
      </c>
      <c r="AB3" s="43" t="s">
        <v>10</v>
      </c>
      <c r="AC3" s="43" t="s">
        <v>20</v>
      </c>
      <c r="AD3" s="43" t="s">
        <v>10</v>
      </c>
      <c r="AE3" s="43" t="s">
        <v>20</v>
      </c>
      <c r="AF3" s="129"/>
    </row>
    <row r="4" spans="1:32" ht="15" customHeight="1" x14ac:dyDescent="0.2">
      <c r="A4" s="44" t="s">
        <v>4</v>
      </c>
      <c r="B4" s="45">
        <v>1927</v>
      </c>
      <c r="C4" s="46">
        <v>1927</v>
      </c>
      <c r="D4" s="45">
        <v>1152</v>
      </c>
      <c r="E4" s="46">
        <v>1152</v>
      </c>
      <c r="F4" s="45">
        <v>2763</v>
      </c>
      <c r="G4" s="46">
        <v>2673</v>
      </c>
      <c r="H4" s="45">
        <v>2088.7416431800289</v>
      </c>
      <c r="I4" s="46">
        <v>2088.7416431800289</v>
      </c>
      <c r="J4" s="45">
        <v>1307.3565887299951</v>
      </c>
      <c r="K4" s="46">
        <v>1307.3565887299951</v>
      </c>
      <c r="L4" s="45">
        <v>1129.5715912800024</v>
      </c>
      <c r="M4" s="46">
        <v>1129.5715912800024</v>
      </c>
      <c r="N4" s="45">
        <v>1395.2193919400013</v>
      </c>
      <c r="O4" s="46">
        <v>1395.2193919400013</v>
      </c>
      <c r="P4" s="45">
        <v>1555.3223400000002</v>
      </c>
      <c r="Q4" s="46">
        <v>1555.3223400000002</v>
      </c>
      <c r="R4" s="47">
        <v>1620.41183</v>
      </c>
      <c r="S4" s="46">
        <v>1620.41183</v>
      </c>
      <c r="T4" s="47">
        <v>1420.2339300000001</v>
      </c>
      <c r="U4" s="46">
        <v>1420.2339300000001</v>
      </c>
      <c r="V4" s="47">
        <v>4009.1573800000001</v>
      </c>
      <c r="W4" s="46">
        <v>4009.1573800000001</v>
      </c>
      <c r="X4" s="47">
        <v>2115.8034900000002</v>
      </c>
      <c r="Y4" s="46">
        <v>2115.8034900000002</v>
      </c>
      <c r="Z4" s="47">
        <v>2800.2505099999998</v>
      </c>
      <c r="AA4" s="46">
        <v>2800.2505099999998</v>
      </c>
      <c r="AB4" s="47">
        <v>2336.4372000000003</v>
      </c>
      <c r="AC4" s="46">
        <v>2336.4372000000003</v>
      </c>
      <c r="AD4" s="47">
        <v>1933.7263</v>
      </c>
      <c r="AE4" s="46">
        <v>1933.7263</v>
      </c>
      <c r="AF4" s="129"/>
    </row>
    <row r="5" spans="1:32" ht="15" customHeight="1" x14ac:dyDescent="0.2">
      <c r="A5" s="48" t="s">
        <v>11</v>
      </c>
      <c r="B5" s="49">
        <v>1028</v>
      </c>
      <c r="C5" s="50">
        <v>472</v>
      </c>
      <c r="D5" s="49">
        <v>798</v>
      </c>
      <c r="E5" s="50">
        <v>477</v>
      </c>
      <c r="F5" s="49">
        <v>897</v>
      </c>
      <c r="G5" s="50">
        <v>397</v>
      </c>
      <c r="H5" s="49">
        <v>573.14924687999928</v>
      </c>
      <c r="I5" s="50">
        <v>371.5407330099992</v>
      </c>
      <c r="J5" s="49">
        <v>519.59759553999925</v>
      </c>
      <c r="K5" s="50">
        <v>528.42182586999979</v>
      </c>
      <c r="L5" s="49">
        <v>588.88173416000041</v>
      </c>
      <c r="M5" s="50">
        <v>409.55848809000031</v>
      </c>
      <c r="N5" s="49">
        <v>633.41252556000006</v>
      </c>
      <c r="O5" s="50">
        <v>572.80262597000012</v>
      </c>
      <c r="P5" s="49">
        <v>506.05732</v>
      </c>
      <c r="Q5" s="50">
        <v>471.31079</v>
      </c>
      <c r="R5" s="51">
        <v>748.44204999999999</v>
      </c>
      <c r="S5" s="50">
        <v>638.30296999999996</v>
      </c>
      <c r="T5" s="51">
        <v>327.76528999999999</v>
      </c>
      <c r="U5" s="50">
        <v>513.51499999999999</v>
      </c>
      <c r="V5" s="51">
        <v>537.70204000000001</v>
      </c>
      <c r="W5" s="50">
        <v>756.24013000000002</v>
      </c>
      <c r="X5" s="51">
        <v>454.07301000000001</v>
      </c>
      <c r="Y5" s="50">
        <v>327.19860999999997</v>
      </c>
      <c r="Z5" s="51">
        <v>626.61782999999991</v>
      </c>
      <c r="AA5" s="50">
        <v>610.86542000000009</v>
      </c>
      <c r="AB5" s="51">
        <v>648.66963999999996</v>
      </c>
      <c r="AC5" s="50">
        <v>353.27575999999999</v>
      </c>
      <c r="AD5" s="51">
        <v>341.89426000000003</v>
      </c>
      <c r="AE5" s="50">
        <v>653.45809999999994</v>
      </c>
      <c r="AF5" s="129"/>
    </row>
    <row r="6" spans="1:32" ht="15" customHeight="1" x14ac:dyDescent="0.2">
      <c r="A6" s="52" t="s">
        <v>0</v>
      </c>
      <c r="B6" s="53">
        <v>1148</v>
      </c>
      <c r="C6" s="54">
        <v>1000</v>
      </c>
      <c r="D6" s="53">
        <v>1510</v>
      </c>
      <c r="E6" s="54">
        <v>1155</v>
      </c>
      <c r="F6" s="53">
        <v>1237</v>
      </c>
      <c r="G6" s="54">
        <v>1001</v>
      </c>
      <c r="H6" s="53">
        <v>1342.173456540002</v>
      </c>
      <c r="I6" s="54">
        <v>1082.6717646099989</v>
      </c>
      <c r="J6" s="53">
        <v>1085.1164465299976</v>
      </c>
      <c r="K6" s="54">
        <v>1404.606690799998</v>
      </c>
      <c r="L6" s="53">
        <v>1167.4470411999971</v>
      </c>
      <c r="M6" s="54">
        <v>1116.6554609800003</v>
      </c>
      <c r="N6" s="53">
        <v>1662.7234106000053</v>
      </c>
      <c r="O6" s="54">
        <v>995.23320997000269</v>
      </c>
      <c r="P6" s="53">
        <v>1088.51503</v>
      </c>
      <c r="Q6" s="54">
        <v>1035.6166899999998</v>
      </c>
      <c r="R6" s="55">
        <v>1211.8988300000001</v>
      </c>
      <c r="S6" s="54">
        <v>1231.8433299999999</v>
      </c>
      <c r="T6" s="55">
        <v>1157.95144</v>
      </c>
      <c r="U6" s="54">
        <v>1009.76577</v>
      </c>
      <c r="V6" s="55">
        <v>649.29293999999993</v>
      </c>
      <c r="W6" s="54">
        <v>797.49976000000004</v>
      </c>
      <c r="X6" s="55">
        <v>1060.5203200000001</v>
      </c>
      <c r="Y6" s="54">
        <v>1288.3158799999999</v>
      </c>
      <c r="Z6" s="55">
        <v>649.43918000000008</v>
      </c>
      <c r="AA6" s="54">
        <v>959.02813000000003</v>
      </c>
      <c r="AB6" s="55">
        <v>1341.2394999999999</v>
      </c>
      <c r="AC6" s="54">
        <v>947.81027000000006</v>
      </c>
      <c r="AD6" s="55">
        <v>545.95589000000007</v>
      </c>
      <c r="AE6" s="54">
        <v>893.67517000000009</v>
      </c>
      <c r="AF6" s="129"/>
    </row>
    <row r="7" spans="1:32" ht="15" customHeight="1" x14ac:dyDescent="0.2">
      <c r="A7" s="52" t="s">
        <v>12</v>
      </c>
      <c r="B7" s="53">
        <v>235</v>
      </c>
      <c r="C7" s="54">
        <v>246</v>
      </c>
      <c r="D7" s="53">
        <v>214</v>
      </c>
      <c r="E7" s="54">
        <v>154</v>
      </c>
      <c r="F7" s="53">
        <v>126</v>
      </c>
      <c r="G7" s="54">
        <v>140</v>
      </c>
      <c r="H7" s="53">
        <v>187.03813638000003</v>
      </c>
      <c r="I7" s="54">
        <v>51.310682870000022</v>
      </c>
      <c r="J7" s="53">
        <v>305.93605261999977</v>
      </c>
      <c r="K7" s="54">
        <v>50.62073056000002</v>
      </c>
      <c r="L7" s="53">
        <v>112.24849251000003</v>
      </c>
      <c r="M7" s="54">
        <v>78.779573119999966</v>
      </c>
      <c r="N7" s="53">
        <v>131.39224718000003</v>
      </c>
      <c r="O7" s="54">
        <v>149.62418529999988</v>
      </c>
      <c r="P7" s="53">
        <v>101.07812</v>
      </c>
      <c r="Q7" s="54">
        <v>98.99875999999999</v>
      </c>
      <c r="R7" s="55">
        <v>134.20844</v>
      </c>
      <c r="S7" s="54">
        <v>50.860999999999997</v>
      </c>
      <c r="T7" s="55">
        <v>59.866999999999997</v>
      </c>
      <c r="U7" s="54">
        <v>179.99171999999999</v>
      </c>
      <c r="V7" s="55">
        <v>225.27046999999999</v>
      </c>
      <c r="W7" s="54">
        <v>181.32607999999999</v>
      </c>
      <c r="X7" s="55">
        <v>131.38253</v>
      </c>
      <c r="Y7" s="54">
        <v>276.65530999999999</v>
      </c>
      <c r="Z7" s="55">
        <v>130.99053999999998</v>
      </c>
      <c r="AA7" s="54">
        <v>103.37411</v>
      </c>
      <c r="AB7" s="55">
        <v>183.60285000000002</v>
      </c>
      <c r="AC7" s="54">
        <v>183.59869</v>
      </c>
      <c r="AD7" s="55">
        <v>177.66555</v>
      </c>
      <c r="AE7" s="54">
        <v>152.01818</v>
      </c>
      <c r="AF7" s="129"/>
    </row>
    <row r="8" spans="1:32" ht="15" customHeight="1" x14ac:dyDescent="0.2">
      <c r="A8" s="52" t="s">
        <v>13</v>
      </c>
      <c r="B8" s="53">
        <v>644</v>
      </c>
      <c r="C8" s="54">
        <v>443</v>
      </c>
      <c r="D8" s="53">
        <v>478</v>
      </c>
      <c r="E8" s="54">
        <v>468</v>
      </c>
      <c r="F8" s="53">
        <v>591</v>
      </c>
      <c r="G8" s="54">
        <v>355</v>
      </c>
      <c r="H8" s="53">
        <v>518.66654915000004</v>
      </c>
      <c r="I8" s="54">
        <v>223.54909850000001</v>
      </c>
      <c r="J8" s="53">
        <v>377.21046833999975</v>
      </c>
      <c r="K8" s="54">
        <v>265.31253970999995</v>
      </c>
      <c r="L8" s="53">
        <v>623.68606699000054</v>
      </c>
      <c r="M8" s="54">
        <v>377.49661620999973</v>
      </c>
      <c r="N8" s="53">
        <v>350.72001144000018</v>
      </c>
      <c r="O8" s="54">
        <v>479.98706286000004</v>
      </c>
      <c r="P8" s="53">
        <v>439.38927000000001</v>
      </c>
      <c r="Q8" s="54">
        <v>378.24821000000003</v>
      </c>
      <c r="R8" s="55">
        <v>430.28949</v>
      </c>
      <c r="S8" s="54">
        <v>423.37063999999998</v>
      </c>
      <c r="T8" s="55">
        <v>587.70011</v>
      </c>
      <c r="U8" s="54">
        <v>501.74533000000002</v>
      </c>
      <c r="V8" s="55">
        <v>315.64780999999999</v>
      </c>
      <c r="W8" s="54">
        <v>303.24982</v>
      </c>
      <c r="X8" s="55">
        <v>347.23920000000004</v>
      </c>
      <c r="Y8" s="54">
        <v>436.06191999999999</v>
      </c>
      <c r="Z8" s="55">
        <v>478.60226</v>
      </c>
      <c r="AA8" s="54">
        <v>659.06243000000006</v>
      </c>
      <c r="AB8" s="55">
        <v>270.72073</v>
      </c>
      <c r="AC8" s="54">
        <v>287.04138</v>
      </c>
      <c r="AD8" s="55">
        <v>285.85235</v>
      </c>
      <c r="AE8" s="54">
        <v>445.12076999999999</v>
      </c>
      <c r="AF8" s="129"/>
    </row>
    <row r="9" spans="1:32" ht="15" customHeight="1" x14ac:dyDescent="0.2">
      <c r="A9" s="52" t="s">
        <v>14</v>
      </c>
      <c r="B9" s="53">
        <v>273</v>
      </c>
      <c r="C9" s="54">
        <v>216</v>
      </c>
      <c r="D9" s="53">
        <v>384</v>
      </c>
      <c r="E9" s="54">
        <v>230</v>
      </c>
      <c r="F9" s="53">
        <v>222</v>
      </c>
      <c r="G9" s="54">
        <v>178</v>
      </c>
      <c r="H9" s="53">
        <v>160.63097652000008</v>
      </c>
      <c r="I9" s="54">
        <v>146.75282202000008</v>
      </c>
      <c r="J9" s="53">
        <v>95.291037959999983</v>
      </c>
      <c r="K9" s="54">
        <v>119.24852255999993</v>
      </c>
      <c r="L9" s="53">
        <v>115.51425985000006</v>
      </c>
      <c r="M9" s="54">
        <v>118.95590666</v>
      </c>
      <c r="N9" s="53">
        <v>138.03065693000002</v>
      </c>
      <c r="O9" s="54">
        <v>155.29964384999994</v>
      </c>
      <c r="P9" s="53">
        <v>172.76129</v>
      </c>
      <c r="Q9" s="54">
        <v>174.85229000000001</v>
      </c>
      <c r="R9" s="55">
        <v>186.58376000000001</v>
      </c>
      <c r="S9" s="54">
        <v>102.47029999999999</v>
      </c>
      <c r="T9" s="55">
        <v>158.27842000000001</v>
      </c>
      <c r="U9" s="54">
        <v>91.853870000000001</v>
      </c>
      <c r="V9" s="55">
        <v>27.228840000000002</v>
      </c>
      <c r="W9" s="54">
        <v>198.23084</v>
      </c>
      <c r="X9" s="55">
        <v>212.15777</v>
      </c>
      <c r="Y9" s="54">
        <v>132.46447000000001</v>
      </c>
      <c r="Z9" s="55">
        <v>190.24417000000003</v>
      </c>
      <c r="AA9" s="54">
        <v>90.576499999999996</v>
      </c>
      <c r="AB9" s="55">
        <v>169.61610000000002</v>
      </c>
      <c r="AC9" s="54">
        <v>189.25081</v>
      </c>
      <c r="AD9" s="55">
        <v>256.77573000000001</v>
      </c>
      <c r="AE9" s="54">
        <v>206.98314000000002</v>
      </c>
      <c r="AF9" s="129"/>
    </row>
    <row r="10" spans="1:32" ht="15" customHeight="1" x14ac:dyDescent="0.2">
      <c r="A10" s="7" t="s">
        <v>2</v>
      </c>
      <c r="B10" s="8">
        <v>3328</v>
      </c>
      <c r="C10" s="9">
        <v>2377</v>
      </c>
      <c r="D10" s="8">
        <v>3384</v>
      </c>
      <c r="E10" s="9">
        <v>2485</v>
      </c>
      <c r="F10" s="8">
        <v>3073</v>
      </c>
      <c r="G10" s="9">
        <v>2070</v>
      </c>
      <c r="H10" s="8">
        <v>2781.6583654700016</v>
      </c>
      <c r="I10" s="9">
        <v>1875.8251010099984</v>
      </c>
      <c r="J10" s="8">
        <v>2383.151600989996</v>
      </c>
      <c r="K10" s="9">
        <v>2368.2103094999975</v>
      </c>
      <c r="L10" s="8">
        <v>2607.7775947099981</v>
      </c>
      <c r="M10" s="9">
        <v>2101.4460450600004</v>
      </c>
      <c r="N10" s="8">
        <v>2916.2788517100057</v>
      </c>
      <c r="O10" s="9">
        <v>2352.9467279500027</v>
      </c>
      <c r="P10" s="8">
        <v>2318.8010299999996</v>
      </c>
      <c r="Q10" s="9">
        <v>2159.0267399999998</v>
      </c>
      <c r="R10" s="10">
        <v>2711.4225700000002</v>
      </c>
      <c r="S10" s="9">
        <v>2446.8482399999998</v>
      </c>
      <c r="T10" s="10">
        <v>2291.5622600000002</v>
      </c>
      <c r="U10" s="9">
        <v>2296.8716899999999</v>
      </c>
      <c r="V10" s="10">
        <v>1755.1420999999998</v>
      </c>
      <c r="W10" s="9">
        <v>2236.5466300000003</v>
      </c>
      <c r="X10" s="10">
        <v>2205.3728300000002</v>
      </c>
      <c r="Y10" s="9">
        <v>2460.6961899999997</v>
      </c>
      <c r="Z10" s="10">
        <v>2075.8939799999998</v>
      </c>
      <c r="AA10" s="9">
        <v>2422.9065900000005</v>
      </c>
      <c r="AB10" s="10">
        <v>2613.8488200000002</v>
      </c>
      <c r="AC10" s="9">
        <v>1960.9769099999999</v>
      </c>
      <c r="AD10" s="10">
        <f>SUM(AD5:AD9)</f>
        <v>1608.1437800000001</v>
      </c>
      <c r="AE10" s="9">
        <v>2351.2553599999997</v>
      </c>
      <c r="AF10" s="129"/>
    </row>
    <row r="11" spans="1:32" ht="15" customHeight="1" x14ac:dyDescent="0.2">
      <c r="A11" s="48" t="s">
        <v>1</v>
      </c>
      <c r="B11" s="49">
        <v>255</v>
      </c>
      <c r="C11" s="50">
        <v>1470</v>
      </c>
      <c r="D11" s="49">
        <v>600</v>
      </c>
      <c r="E11" s="50">
        <v>1794</v>
      </c>
      <c r="F11" s="49">
        <v>468</v>
      </c>
      <c r="G11" s="50">
        <v>1435</v>
      </c>
      <c r="H11" s="49">
        <v>460.36963829000035</v>
      </c>
      <c r="I11" s="50">
        <v>1489.020108399995</v>
      </c>
      <c r="J11" s="49">
        <v>363.29094702999976</v>
      </c>
      <c r="K11" s="50">
        <v>1256.3705409999993</v>
      </c>
      <c r="L11" s="49">
        <v>625.42168060999882</v>
      </c>
      <c r="M11" s="50">
        <v>1259.5911953600018</v>
      </c>
      <c r="N11" s="49">
        <v>686.70031690000019</v>
      </c>
      <c r="O11" s="50">
        <v>923.00501025000028</v>
      </c>
      <c r="P11" s="49">
        <v>464.4923</v>
      </c>
      <c r="Q11" s="50">
        <v>1043.6958</v>
      </c>
      <c r="R11" s="51">
        <v>460.33614</v>
      </c>
      <c r="S11" s="50">
        <v>1226.7094500000001</v>
      </c>
      <c r="T11" s="51">
        <v>920.10536999999999</v>
      </c>
      <c r="U11" s="50">
        <v>361.54635999999999</v>
      </c>
      <c r="V11" s="51">
        <v>468.66735</v>
      </c>
      <c r="W11" s="50">
        <v>269.25446999999997</v>
      </c>
      <c r="X11" s="51">
        <v>386.22017999999997</v>
      </c>
      <c r="Y11" s="50">
        <v>253.91756000000001</v>
      </c>
      <c r="Z11" s="51">
        <v>1520.06125</v>
      </c>
      <c r="AA11" s="50">
        <v>704.60266000000001</v>
      </c>
      <c r="AB11" s="51">
        <v>2419.1032799999998</v>
      </c>
      <c r="AC11" s="50">
        <v>645.82209999999998</v>
      </c>
      <c r="AD11" s="51">
        <v>230.08623</v>
      </c>
      <c r="AE11" s="50">
        <v>236.88271</v>
      </c>
      <c r="AF11" s="133"/>
    </row>
    <row r="12" spans="1:32" ht="15" customHeight="1" x14ac:dyDescent="0.2">
      <c r="A12" s="52" t="s">
        <v>15</v>
      </c>
      <c r="B12" s="53">
        <v>525</v>
      </c>
      <c r="C12" s="54">
        <v>263</v>
      </c>
      <c r="D12" s="53">
        <v>458</v>
      </c>
      <c r="E12" s="54">
        <v>294</v>
      </c>
      <c r="F12" s="53">
        <v>514</v>
      </c>
      <c r="G12" s="54">
        <v>388</v>
      </c>
      <c r="H12" s="53">
        <v>513.59143730999949</v>
      </c>
      <c r="I12" s="54">
        <v>393.85082936999999</v>
      </c>
      <c r="J12" s="53">
        <v>334.36153974999991</v>
      </c>
      <c r="K12" s="54">
        <v>485.57775930999941</v>
      </c>
      <c r="L12" s="53">
        <v>415.83587616000028</v>
      </c>
      <c r="M12" s="54">
        <v>272.40211336000016</v>
      </c>
      <c r="N12" s="53">
        <v>582.72563782999976</v>
      </c>
      <c r="O12" s="54">
        <v>331.12304809</v>
      </c>
      <c r="P12" s="53">
        <v>581.66041000000007</v>
      </c>
      <c r="Q12" s="54">
        <v>332.02231999999998</v>
      </c>
      <c r="R12" s="55">
        <v>654.91255999999998</v>
      </c>
      <c r="S12" s="54">
        <v>391.59483</v>
      </c>
      <c r="T12" s="55">
        <v>357.19024999999999</v>
      </c>
      <c r="U12" s="54">
        <v>388.71012000000002</v>
      </c>
      <c r="V12" s="55">
        <v>228.66320999999999</v>
      </c>
      <c r="W12" s="54">
        <v>329.63027</v>
      </c>
      <c r="X12" s="55">
        <v>305.40307000000001</v>
      </c>
      <c r="Y12" s="54">
        <v>689.52320999999995</v>
      </c>
      <c r="Z12" s="55">
        <v>691.58186000000001</v>
      </c>
      <c r="AA12" s="54">
        <v>1143.3897400000001</v>
      </c>
      <c r="AB12" s="55">
        <v>194.30427</v>
      </c>
      <c r="AC12" s="54">
        <v>555.91183999999998</v>
      </c>
      <c r="AD12" s="55">
        <v>199.61099999999999</v>
      </c>
      <c r="AE12" s="54">
        <v>575.46839999999997</v>
      </c>
      <c r="AF12" s="129"/>
    </row>
    <row r="13" spans="1:32" ht="15" customHeight="1" x14ac:dyDescent="0.2">
      <c r="A13" s="52" t="s">
        <v>16</v>
      </c>
      <c r="B13" s="53">
        <v>291</v>
      </c>
      <c r="C13" s="54">
        <v>88</v>
      </c>
      <c r="D13" s="53">
        <v>223</v>
      </c>
      <c r="E13" s="54">
        <v>71</v>
      </c>
      <c r="F13" s="53">
        <v>168</v>
      </c>
      <c r="G13" s="54">
        <v>99</v>
      </c>
      <c r="H13" s="53">
        <v>107.69434689000001</v>
      </c>
      <c r="I13" s="54">
        <v>96.177132000000015</v>
      </c>
      <c r="J13" s="53">
        <v>108.47165196</v>
      </c>
      <c r="K13" s="54">
        <v>157.78681472</v>
      </c>
      <c r="L13" s="53">
        <v>133.10107671000009</v>
      </c>
      <c r="M13" s="54">
        <v>38.111929000000018</v>
      </c>
      <c r="N13" s="53">
        <v>105.58543399999994</v>
      </c>
      <c r="O13" s="54">
        <v>170.12416131000006</v>
      </c>
      <c r="P13" s="53">
        <v>106.13580999999999</v>
      </c>
      <c r="Q13" s="54">
        <v>123.6794</v>
      </c>
      <c r="R13" s="55">
        <v>111.28071</v>
      </c>
      <c r="S13" s="54">
        <v>113.07762</v>
      </c>
      <c r="T13" s="55">
        <v>67.147559999999999</v>
      </c>
      <c r="U13" s="54">
        <v>84.561610000000002</v>
      </c>
      <c r="V13" s="55">
        <v>92.297619999999995</v>
      </c>
      <c r="W13" s="54">
        <v>161.70407</v>
      </c>
      <c r="X13" s="55">
        <v>43.8461</v>
      </c>
      <c r="Y13" s="54">
        <v>66.855360000000005</v>
      </c>
      <c r="Z13" s="55">
        <v>47.972059999999999</v>
      </c>
      <c r="AA13" s="54">
        <v>171.38639999999998</v>
      </c>
      <c r="AB13" s="55">
        <v>133.04338000000001</v>
      </c>
      <c r="AC13" s="54">
        <v>30.497599999999998</v>
      </c>
      <c r="AD13" s="55">
        <v>31.400320000000001</v>
      </c>
      <c r="AE13" s="54">
        <v>129.82198</v>
      </c>
      <c r="AF13" s="129"/>
    </row>
    <row r="14" spans="1:32" ht="15" customHeight="1" x14ac:dyDescent="0.2">
      <c r="A14" s="52" t="s">
        <v>17</v>
      </c>
      <c r="B14" s="53">
        <v>21</v>
      </c>
      <c r="C14" s="54">
        <v>11</v>
      </c>
      <c r="D14" s="53">
        <v>48</v>
      </c>
      <c r="E14" s="54">
        <v>19</v>
      </c>
      <c r="F14" s="53">
        <v>32</v>
      </c>
      <c r="G14" s="54">
        <v>17</v>
      </c>
      <c r="H14" s="53">
        <v>8.3698926199999999</v>
      </c>
      <c r="I14" s="54">
        <v>7.3056769999999993</v>
      </c>
      <c r="J14" s="53">
        <v>13.162553439999998</v>
      </c>
      <c r="K14" s="54">
        <v>7.0593899999999996</v>
      </c>
      <c r="L14" s="53">
        <v>11.3162745</v>
      </c>
      <c r="M14" s="54">
        <v>2.1681889999999999</v>
      </c>
      <c r="N14" s="53">
        <v>9.6813199999999995</v>
      </c>
      <c r="O14" s="54">
        <v>26.429072899999994</v>
      </c>
      <c r="P14" s="53">
        <v>4.4943400000000002</v>
      </c>
      <c r="Q14" s="54">
        <v>22.600709999999999</v>
      </c>
      <c r="R14" s="55">
        <v>8.3732500000000005</v>
      </c>
      <c r="S14" s="54">
        <v>26.648209999999999</v>
      </c>
      <c r="T14" s="55">
        <v>5.7378200000000001</v>
      </c>
      <c r="U14" s="54">
        <v>10.847429999999999</v>
      </c>
      <c r="V14" s="55">
        <v>36.682809999999996</v>
      </c>
      <c r="W14" s="54">
        <v>15.287979999999999</v>
      </c>
      <c r="X14" s="55">
        <v>0</v>
      </c>
      <c r="Y14" s="54">
        <v>0</v>
      </c>
      <c r="Z14" s="55">
        <v>7.9509999999999996</v>
      </c>
      <c r="AA14" s="54">
        <v>28.72907</v>
      </c>
      <c r="AB14" s="55">
        <v>42.983460000000001</v>
      </c>
      <c r="AC14" s="54">
        <v>11.13875</v>
      </c>
      <c r="AD14" s="55">
        <v>5.5602600000000004</v>
      </c>
      <c r="AE14" s="54">
        <v>26.51548</v>
      </c>
      <c r="AF14" s="129"/>
    </row>
    <row r="15" spans="1:32" ht="15" customHeight="1" x14ac:dyDescent="0.2">
      <c r="A15" s="52" t="s">
        <v>18</v>
      </c>
      <c r="B15" s="53">
        <v>57</v>
      </c>
      <c r="C15" s="54">
        <v>75</v>
      </c>
      <c r="D15" s="53">
        <v>57</v>
      </c>
      <c r="E15" s="54">
        <v>45</v>
      </c>
      <c r="F15" s="53">
        <v>80</v>
      </c>
      <c r="G15" s="54">
        <v>66</v>
      </c>
      <c r="H15" s="53">
        <v>91.860234299999988</v>
      </c>
      <c r="I15" s="54">
        <v>54.119124400000011</v>
      </c>
      <c r="J15" s="53">
        <v>63.800671599999994</v>
      </c>
      <c r="K15" s="54">
        <v>94.925482360000032</v>
      </c>
      <c r="L15" s="53">
        <v>25.076779030000004</v>
      </c>
      <c r="M15" s="54">
        <v>78.794694779999958</v>
      </c>
      <c r="N15" s="53">
        <v>345.57077254999956</v>
      </c>
      <c r="O15" s="54">
        <v>89.988797850000054</v>
      </c>
      <c r="P15" s="53">
        <v>473.29538000000002</v>
      </c>
      <c r="Q15" s="54">
        <v>468.83564000000001</v>
      </c>
      <c r="R15" s="55">
        <v>308.44301000000002</v>
      </c>
      <c r="S15" s="54">
        <v>31.69097</v>
      </c>
      <c r="T15" s="55">
        <v>29.17848</v>
      </c>
      <c r="U15" s="54">
        <v>342.46776999999997</v>
      </c>
      <c r="V15" s="55">
        <v>38.227019999999996</v>
      </c>
      <c r="W15" s="54">
        <v>111.23985</v>
      </c>
      <c r="X15" s="55">
        <v>97.996200000000002</v>
      </c>
      <c r="Y15" s="54">
        <v>51.959019999999995</v>
      </c>
      <c r="Z15" s="55">
        <v>129.35410000000002</v>
      </c>
      <c r="AA15" s="54">
        <v>209.03195000000002</v>
      </c>
      <c r="AB15" s="55">
        <v>28.138009999999998</v>
      </c>
      <c r="AC15" s="54">
        <v>151.74965</v>
      </c>
      <c r="AD15" s="55">
        <v>71.118949999999998</v>
      </c>
      <c r="AE15" s="54">
        <v>126.31047</v>
      </c>
      <c r="AF15" s="129"/>
    </row>
    <row r="16" spans="1:32" ht="15" customHeight="1" x14ac:dyDescent="0.2">
      <c r="A16" s="11" t="s">
        <v>3</v>
      </c>
      <c r="B16" s="12">
        <v>1149</v>
      </c>
      <c r="C16" s="13">
        <v>1907</v>
      </c>
      <c r="D16" s="12">
        <v>1386</v>
      </c>
      <c r="E16" s="13">
        <v>2222</v>
      </c>
      <c r="F16" s="12">
        <v>1263</v>
      </c>
      <c r="G16" s="13">
        <v>2006</v>
      </c>
      <c r="H16" s="12">
        <v>1181.8855494099998</v>
      </c>
      <c r="I16" s="13">
        <v>2040.4728711699954</v>
      </c>
      <c r="J16" s="12">
        <v>883.08736377999969</v>
      </c>
      <c r="K16" s="13">
        <v>2001.7199873899986</v>
      </c>
      <c r="L16" s="12">
        <v>1210.7516870099992</v>
      </c>
      <c r="M16" s="13">
        <v>1651.0681215000018</v>
      </c>
      <c r="N16" s="12">
        <v>1730.2634812799993</v>
      </c>
      <c r="O16" s="13">
        <v>1540.6700904000004</v>
      </c>
      <c r="P16" s="12">
        <v>1630.0782400000001</v>
      </c>
      <c r="Q16" s="13">
        <v>1990.8338699999999</v>
      </c>
      <c r="R16" s="14">
        <v>1543.3456699999999</v>
      </c>
      <c r="S16" s="13">
        <v>1789.72108</v>
      </c>
      <c r="T16" s="14">
        <v>1379.3594800000001</v>
      </c>
      <c r="U16" s="13">
        <v>1188.13329</v>
      </c>
      <c r="V16" s="14">
        <v>864.53800999999999</v>
      </c>
      <c r="W16" s="13">
        <v>887.11663999999996</v>
      </c>
      <c r="X16" s="14">
        <v>833.46555000000001</v>
      </c>
      <c r="Y16" s="13">
        <v>1062.25515</v>
      </c>
      <c r="Z16" s="14">
        <v>2396.9202700000001</v>
      </c>
      <c r="AA16" s="13">
        <v>2257.1398199999999</v>
      </c>
      <c r="AB16" s="14">
        <v>2817.5724</v>
      </c>
      <c r="AC16" s="13">
        <v>1395.11994</v>
      </c>
      <c r="AD16" s="14">
        <f>SUM(AD11:AD15)</f>
        <v>537.77676000000008</v>
      </c>
      <c r="AE16" s="13">
        <v>1094.9990399999999</v>
      </c>
      <c r="AF16" s="128"/>
    </row>
    <row r="17" spans="1:32" ht="15" customHeight="1" x14ac:dyDescent="0.2">
      <c r="A17" s="56" t="s">
        <v>5</v>
      </c>
      <c r="B17" s="57">
        <v>6404</v>
      </c>
      <c r="C17" s="58">
        <v>6212</v>
      </c>
      <c r="D17" s="57">
        <v>5923</v>
      </c>
      <c r="E17" s="58">
        <v>5859</v>
      </c>
      <c r="F17" s="57">
        <v>7009</v>
      </c>
      <c r="G17" s="58">
        <v>6750</v>
      </c>
      <c r="H17" s="57">
        <v>6052.2855580600299</v>
      </c>
      <c r="I17" s="58">
        <v>6005.0396153600223</v>
      </c>
      <c r="J17" s="57">
        <v>4573.5955534999903</v>
      </c>
      <c r="K17" s="58">
        <v>5677.2868856199912</v>
      </c>
      <c r="L17" s="57">
        <v>4948.1008729999994</v>
      </c>
      <c r="M17" s="58">
        <v>4882.0857578400046</v>
      </c>
      <c r="N17" s="57">
        <v>6041.7617249300065</v>
      </c>
      <c r="O17" s="58">
        <v>5288.8362102900046</v>
      </c>
      <c r="P17" s="57">
        <v>5504.2016100000001</v>
      </c>
      <c r="Q17" s="58">
        <v>5705.1829500000003</v>
      </c>
      <c r="R17" s="59">
        <v>5875.1800700000003</v>
      </c>
      <c r="S17" s="58">
        <v>5856.9811499999996</v>
      </c>
      <c r="T17" s="59">
        <v>5091.1556700000001</v>
      </c>
      <c r="U17" s="58">
        <v>4905.23891</v>
      </c>
      <c r="V17" s="59">
        <v>6628.8374899999999</v>
      </c>
      <c r="W17" s="58">
        <v>7132.8206499999997</v>
      </c>
      <c r="X17" s="59">
        <v>3038.8383800000001</v>
      </c>
      <c r="Y17" s="58">
        <v>5638.7548299999999</v>
      </c>
      <c r="Z17" s="59">
        <v>7273.0647599999993</v>
      </c>
      <c r="AA17" s="58">
        <v>7480.2969200000007</v>
      </c>
      <c r="AB17" s="57">
        <v>7768.0096000000003</v>
      </c>
      <c r="AC17" s="58">
        <v>5692.5340500000002</v>
      </c>
      <c r="AD17" s="57">
        <v>4079.6468400000003</v>
      </c>
      <c r="AE17" s="58">
        <v>5379.9807000000001</v>
      </c>
      <c r="AF17" s="134"/>
    </row>
    <row r="18" spans="1:32" ht="15" customHeight="1" x14ac:dyDescent="0.2">
      <c r="A18" s="60" t="s">
        <v>19</v>
      </c>
      <c r="B18" s="61">
        <v>321</v>
      </c>
      <c r="C18" s="62">
        <v>214</v>
      </c>
      <c r="D18" s="61">
        <v>317</v>
      </c>
      <c r="E18" s="62">
        <v>200</v>
      </c>
      <c r="F18" s="61">
        <v>265</v>
      </c>
      <c r="G18" s="62">
        <v>214</v>
      </c>
      <c r="H18" s="61">
        <v>200.67467541000002</v>
      </c>
      <c r="I18" s="62">
        <v>131.51005422999998</v>
      </c>
      <c r="J18" s="61">
        <v>215.68009764999988</v>
      </c>
      <c r="K18" s="62">
        <v>145.49431491000001</v>
      </c>
      <c r="L18" s="61">
        <v>170.54151317000026</v>
      </c>
      <c r="M18" s="62">
        <v>141.80270156</v>
      </c>
      <c r="N18" s="61">
        <v>121.03528410000001</v>
      </c>
      <c r="O18" s="62">
        <v>104.32985285999995</v>
      </c>
      <c r="P18" s="61">
        <v>102.44414999999999</v>
      </c>
      <c r="Q18" s="62">
        <v>179.86498</v>
      </c>
      <c r="R18" s="63">
        <v>96</v>
      </c>
      <c r="S18" s="62">
        <v>78</v>
      </c>
      <c r="T18" s="63">
        <v>80.09581</v>
      </c>
      <c r="U18" s="62">
        <v>73.757149999999996</v>
      </c>
      <c r="V18" s="63">
        <v>291.29369000000003</v>
      </c>
      <c r="W18" s="62">
        <v>269.71969999999999</v>
      </c>
      <c r="X18" s="63">
        <v>184.98304999999999</v>
      </c>
      <c r="Y18" s="62">
        <v>214.77495999999999</v>
      </c>
      <c r="Z18" s="63">
        <v>179.11760000000001</v>
      </c>
      <c r="AA18" s="62">
        <v>124.41482999999999</v>
      </c>
      <c r="AB18" s="61">
        <v>145.18409</v>
      </c>
      <c r="AC18" s="62">
        <v>304.95355000000001</v>
      </c>
      <c r="AD18" s="61">
        <v>361.87396999999999</v>
      </c>
      <c r="AE18" s="62">
        <v>260.93133</v>
      </c>
      <c r="AF18" s="128"/>
    </row>
    <row r="19" spans="1:32" ht="15" customHeight="1" x14ac:dyDescent="0.2">
      <c r="A19" s="56" t="s">
        <v>85</v>
      </c>
      <c r="B19" s="57">
        <v>6725</v>
      </c>
      <c r="C19" s="58">
        <v>6426</v>
      </c>
      <c r="D19" s="57">
        <v>6240</v>
      </c>
      <c r="E19" s="58">
        <v>6059</v>
      </c>
      <c r="F19" s="57">
        <v>7274</v>
      </c>
      <c r="G19" s="58">
        <v>6964</v>
      </c>
      <c r="H19" s="57">
        <v>6252.9602334700294</v>
      </c>
      <c r="I19" s="58">
        <v>6136.5496695900219</v>
      </c>
      <c r="J19" s="57">
        <v>4789.2756511499738</v>
      </c>
      <c r="K19" s="58">
        <v>5822.7812005299429</v>
      </c>
      <c r="L19" s="57">
        <v>5118.6423861699996</v>
      </c>
      <c r="M19" s="58">
        <v>5023.8884594000046</v>
      </c>
      <c r="N19" s="57">
        <v>6162.7970090300068</v>
      </c>
      <c r="O19" s="58">
        <v>5393.1660631500044</v>
      </c>
      <c r="P19" s="57">
        <v>5606.6457600000003</v>
      </c>
      <c r="Q19" s="58">
        <v>5885.0479300000006</v>
      </c>
      <c r="R19" s="59">
        <v>5971.1800700000003</v>
      </c>
      <c r="S19" s="58">
        <v>5934.9811499999996</v>
      </c>
      <c r="T19" s="59">
        <v>5171.2514799999999</v>
      </c>
      <c r="U19" s="58">
        <v>4978.9960600000004</v>
      </c>
      <c r="V19" s="59">
        <v>6920.1311800000003</v>
      </c>
      <c r="W19" s="58">
        <v>7402.5403499999993</v>
      </c>
      <c r="X19" s="59">
        <v>3223.82143</v>
      </c>
      <c r="Y19" s="58">
        <v>5853.5297899999996</v>
      </c>
      <c r="Z19" s="59">
        <v>7452.1823599999989</v>
      </c>
      <c r="AA19" s="58">
        <v>7604.7117500000004</v>
      </c>
      <c r="AB19" s="59">
        <v>7913.1936900000001</v>
      </c>
      <c r="AC19" s="58">
        <v>5997.4876000000004</v>
      </c>
      <c r="AD19" s="59">
        <f>AD17+AD18</f>
        <v>4441.52081</v>
      </c>
      <c r="AE19" s="58">
        <v>5640.9120300000004</v>
      </c>
      <c r="AF19" s="129"/>
    </row>
    <row r="20" spans="1:32" ht="54" customHeight="1" x14ac:dyDescent="0.2">
      <c r="A20" s="150" t="s">
        <v>52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2"/>
    </row>
    <row r="21" spans="1:32" ht="1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</row>
    <row r="22" spans="1:32" ht="15" customHeight="1" x14ac:dyDescent="0.2">
      <c r="A22" s="65" t="s">
        <v>57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</row>
    <row r="23" spans="1:32" ht="15" customHeight="1" x14ac:dyDescent="0.2">
      <c r="A23" s="65" t="s">
        <v>86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</row>
    <row r="24" spans="1:32" ht="15" customHeight="1" x14ac:dyDescent="0.2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</row>
    <row r="25" spans="1:32" ht="15" customHeight="1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</row>
    <row r="26" spans="1:32" x14ac:dyDescent="0.2">
      <c r="A26" s="66" t="s">
        <v>6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</row>
    <row r="27" spans="1:32" x14ac:dyDescent="0.2">
      <c r="A27" s="64"/>
      <c r="B27" s="67"/>
      <c r="C27" s="67"/>
      <c r="D27" s="67"/>
      <c r="E27" s="67"/>
      <c r="F27" s="67"/>
      <c r="G27" s="67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</row>
    <row r="31" spans="1:32" x14ac:dyDescent="0.2">
      <c r="S31" s="129"/>
      <c r="T31" s="129"/>
      <c r="U31" s="129"/>
      <c r="V31" s="129"/>
    </row>
    <row r="32" spans="1:32" x14ac:dyDescent="0.2">
      <c r="S32" s="129"/>
      <c r="T32" s="129"/>
      <c r="U32" s="129"/>
      <c r="V32" s="129"/>
    </row>
    <row r="33" spans="19:22" x14ac:dyDescent="0.2">
      <c r="S33" s="129"/>
      <c r="T33" s="129"/>
      <c r="U33" s="130"/>
      <c r="V33" s="129"/>
    </row>
    <row r="34" spans="19:22" x14ac:dyDescent="0.2">
      <c r="S34" s="129"/>
      <c r="T34" s="131"/>
      <c r="U34" s="130"/>
      <c r="V34" s="129"/>
    </row>
    <row r="35" spans="19:22" x14ac:dyDescent="0.2">
      <c r="S35" s="129"/>
      <c r="T35" s="131"/>
      <c r="U35" s="130"/>
      <c r="V35" s="129"/>
    </row>
    <row r="36" spans="19:22" x14ac:dyDescent="0.2">
      <c r="S36" s="129"/>
      <c r="T36" s="131"/>
      <c r="U36" s="130"/>
      <c r="V36" s="129"/>
    </row>
    <row r="37" spans="19:22" x14ac:dyDescent="0.2">
      <c r="S37" s="129"/>
      <c r="T37" s="131"/>
      <c r="U37" s="130"/>
      <c r="V37" s="129"/>
    </row>
    <row r="38" spans="19:22" x14ac:dyDescent="0.2">
      <c r="S38" s="129"/>
      <c r="T38" s="131"/>
      <c r="U38" s="130"/>
      <c r="V38" s="129"/>
    </row>
    <row r="39" spans="19:22" x14ac:dyDescent="0.2">
      <c r="S39" s="129"/>
      <c r="T39" s="131"/>
      <c r="U39" s="128"/>
      <c r="V39" s="129"/>
    </row>
    <row r="40" spans="19:22" x14ac:dyDescent="0.2">
      <c r="S40" s="129"/>
      <c r="T40" s="131"/>
      <c r="U40" s="130"/>
      <c r="V40" s="129"/>
    </row>
    <row r="41" spans="19:22" x14ac:dyDescent="0.2">
      <c r="S41" s="129"/>
      <c r="T41" s="131"/>
      <c r="U41" s="130"/>
      <c r="V41" s="129"/>
    </row>
    <row r="42" spans="19:22" x14ac:dyDescent="0.2">
      <c r="S42" s="129"/>
      <c r="T42" s="131"/>
      <c r="U42" s="130"/>
      <c r="V42" s="129"/>
    </row>
    <row r="43" spans="19:22" x14ac:dyDescent="0.2">
      <c r="S43" s="129"/>
      <c r="T43" s="131"/>
      <c r="U43" s="130"/>
      <c r="V43" s="129"/>
    </row>
    <row r="44" spans="19:22" x14ac:dyDescent="0.2">
      <c r="S44" s="129"/>
      <c r="T44" s="131"/>
      <c r="U44" s="130"/>
      <c r="V44" s="129"/>
    </row>
    <row r="45" spans="19:22" x14ac:dyDescent="0.2">
      <c r="S45" s="129"/>
      <c r="T45" s="131"/>
      <c r="U45" s="128"/>
      <c r="V45" s="129"/>
    </row>
    <row r="46" spans="19:22" x14ac:dyDescent="0.2">
      <c r="S46" s="129"/>
      <c r="T46" s="131"/>
      <c r="U46" s="128"/>
      <c r="V46" s="129"/>
    </row>
    <row r="47" spans="19:22" x14ac:dyDescent="0.2">
      <c r="S47" s="129"/>
      <c r="T47" s="131"/>
      <c r="U47" s="130"/>
      <c r="V47" s="129"/>
    </row>
    <row r="48" spans="19:22" x14ac:dyDescent="0.2">
      <c r="S48" s="129"/>
      <c r="T48" s="131"/>
      <c r="U48" s="128"/>
      <c r="V48" s="129"/>
    </row>
    <row r="49" spans="19:22" x14ac:dyDescent="0.2">
      <c r="S49" s="129"/>
      <c r="T49" s="129"/>
      <c r="U49" s="129"/>
      <c r="V49" s="129"/>
    </row>
    <row r="50" spans="19:22" x14ac:dyDescent="0.2">
      <c r="S50" s="129"/>
      <c r="T50" s="129"/>
      <c r="U50" s="129"/>
      <c r="V50" s="129"/>
    </row>
  </sheetData>
  <mergeCells count="18">
    <mergeCell ref="A1:AE1"/>
    <mergeCell ref="A20:AE20"/>
    <mergeCell ref="AD2:AE2"/>
    <mergeCell ref="V2:W2"/>
    <mergeCell ref="Z2:AA2"/>
    <mergeCell ref="AB2:AC2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X2:Y2"/>
    <mergeCell ref="T2:U2"/>
  </mergeCells>
  <hyperlinks>
    <hyperlink ref="A26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fitToWidth="3" orientation="landscape" horizontalDpi="4294967292" verticalDpi="300" r:id="rId1"/>
  <headerFooter>
    <oddHeader>&amp;L&amp;"-,Normal"&amp;11Transport de marchandises&amp;C&amp;"-,Normal"&amp;11MOBILITÉ ET TRANSPORT</oddHeader>
    <oddFooter>&amp;C&amp;P/&amp;N&amp;R© IBSA</oddFooter>
  </headerFooter>
  <colBreaks count="2" manualBreakCount="2">
    <brk id="10" max="22" man="1"/>
    <brk id="21" max="22" man="1"/>
  </colBreaks>
  <ignoredErrors>
    <ignoredError sqref="AD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S83"/>
  <sheetViews>
    <sheetView showGridLines="0" zoomScale="80" zoomScaleNormal="80" zoomScalePageLayoutView="80" workbookViewId="0">
      <selection sqref="A1:I1"/>
    </sheetView>
  </sheetViews>
  <sheetFormatPr baseColWidth="10" defaultColWidth="11.42578125" defaultRowHeight="12.75" x14ac:dyDescent="0.2"/>
  <cols>
    <col min="1" max="1" width="27.5703125" style="15" customWidth="1"/>
    <col min="2" max="2" width="17.7109375" style="15" customWidth="1"/>
    <col min="3" max="5" width="20.85546875" style="15" customWidth="1"/>
    <col min="6" max="9" width="18.85546875" style="15" customWidth="1"/>
    <col min="10" max="16384" width="11.42578125" style="15"/>
  </cols>
  <sheetData>
    <row r="1" spans="1:11" ht="63" customHeight="1" x14ac:dyDescent="0.2">
      <c r="A1" s="155" t="s">
        <v>80</v>
      </c>
      <c r="B1" s="156"/>
      <c r="C1" s="156"/>
      <c r="D1" s="156"/>
      <c r="E1" s="156"/>
      <c r="F1" s="156"/>
      <c r="G1" s="156"/>
      <c r="H1" s="156"/>
      <c r="I1" s="157"/>
    </row>
    <row r="2" spans="1:11" ht="80.099999999999994" customHeight="1" x14ac:dyDescent="0.2">
      <c r="A2" s="68" t="s">
        <v>4</v>
      </c>
      <c r="B2" s="69" t="s">
        <v>22</v>
      </c>
      <c r="C2" s="70" t="s">
        <v>23</v>
      </c>
      <c r="D2" s="70" t="s">
        <v>24</v>
      </c>
      <c r="E2" s="70" t="s">
        <v>25</v>
      </c>
      <c r="F2" s="70" t="s">
        <v>26</v>
      </c>
      <c r="G2" s="70" t="s">
        <v>27</v>
      </c>
      <c r="H2" s="70" t="s">
        <v>30</v>
      </c>
      <c r="I2" s="69" t="s">
        <v>36</v>
      </c>
    </row>
    <row r="3" spans="1:11" ht="15.95" customHeight="1" x14ac:dyDescent="0.2">
      <c r="A3" s="71" t="s">
        <v>28</v>
      </c>
      <c r="B3" s="72">
        <v>2005</v>
      </c>
      <c r="C3" s="73">
        <v>230</v>
      </c>
      <c r="D3" s="74">
        <v>0</v>
      </c>
      <c r="E3" s="74">
        <v>132</v>
      </c>
      <c r="F3" s="74">
        <v>301</v>
      </c>
      <c r="G3" s="74">
        <v>0</v>
      </c>
      <c r="H3" s="75">
        <v>97</v>
      </c>
      <c r="I3" s="76">
        <v>759</v>
      </c>
    </row>
    <row r="4" spans="1:11" ht="15.95" customHeight="1" x14ac:dyDescent="0.2">
      <c r="A4" s="77" t="s">
        <v>29</v>
      </c>
      <c r="B4" s="78">
        <v>2005</v>
      </c>
      <c r="C4" s="79">
        <v>324</v>
      </c>
      <c r="D4" s="80">
        <v>1245</v>
      </c>
      <c r="E4" s="80">
        <v>69</v>
      </c>
      <c r="F4" s="80">
        <v>1780</v>
      </c>
      <c r="G4" s="80">
        <v>0</v>
      </c>
      <c r="H4" s="81">
        <v>14</v>
      </c>
      <c r="I4" s="82">
        <v>3432</v>
      </c>
    </row>
    <row r="5" spans="1:11" ht="15.95" customHeight="1" x14ac:dyDescent="0.2">
      <c r="A5" s="83" t="s">
        <v>31</v>
      </c>
      <c r="B5" s="84">
        <v>2005</v>
      </c>
      <c r="C5" s="85">
        <v>114</v>
      </c>
      <c r="D5" s="86">
        <v>1057</v>
      </c>
      <c r="E5" s="86">
        <v>382</v>
      </c>
      <c r="F5" s="86">
        <v>1393</v>
      </c>
      <c r="G5" s="86">
        <v>284</v>
      </c>
      <c r="H5" s="87">
        <v>67</v>
      </c>
      <c r="I5" s="88">
        <v>3296</v>
      </c>
    </row>
    <row r="6" spans="1:11" ht="15.95" customHeight="1" x14ac:dyDescent="0.2">
      <c r="A6" s="16" t="s">
        <v>34</v>
      </c>
      <c r="B6" s="17">
        <v>2005</v>
      </c>
      <c r="C6" s="18">
        <v>554</v>
      </c>
      <c r="D6" s="19">
        <v>1245</v>
      </c>
      <c r="E6" s="19">
        <v>201</v>
      </c>
      <c r="F6" s="19">
        <v>2081</v>
      </c>
      <c r="G6" s="19">
        <v>0</v>
      </c>
      <c r="H6" s="20">
        <v>111</v>
      </c>
      <c r="I6" s="21">
        <v>4191</v>
      </c>
      <c r="K6" s="22"/>
    </row>
    <row r="7" spans="1:11" ht="15.95" customHeight="1" x14ac:dyDescent="0.2">
      <c r="A7" s="71" t="s">
        <v>28</v>
      </c>
      <c r="B7" s="72">
        <v>2006</v>
      </c>
      <c r="C7" s="73">
        <v>246</v>
      </c>
      <c r="D7" s="74">
        <v>9</v>
      </c>
      <c r="E7" s="74">
        <v>185</v>
      </c>
      <c r="F7" s="74">
        <v>163</v>
      </c>
      <c r="G7" s="74">
        <v>0</v>
      </c>
      <c r="H7" s="75">
        <v>72</v>
      </c>
      <c r="I7" s="76">
        <v>675</v>
      </c>
    </row>
    <row r="8" spans="1:11" ht="15.95" customHeight="1" x14ac:dyDescent="0.2">
      <c r="A8" s="77" t="s">
        <v>29</v>
      </c>
      <c r="B8" s="78">
        <v>2006</v>
      </c>
      <c r="C8" s="79">
        <v>352</v>
      </c>
      <c r="D8" s="80">
        <v>1205</v>
      </c>
      <c r="E8" s="80">
        <v>51</v>
      </c>
      <c r="F8" s="80">
        <v>1872</v>
      </c>
      <c r="G8" s="80">
        <v>0</v>
      </c>
      <c r="H8" s="81">
        <v>45</v>
      </c>
      <c r="I8" s="82">
        <v>3525</v>
      </c>
    </row>
    <row r="9" spans="1:11" ht="15.95" customHeight="1" x14ac:dyDescent="0.2">
      <c r="A9" s="83" t="s">
        <v>31</v>
      </c>
      <c r="B9" s="84">
        <v>2006</v>
      </c>
      <c r="C9" s="85">
        <v>111</v>
      </c>
      <c r="D9" s="86">
        <v>1048</v>
      </c>
      <c r="E9" s="86">
        <v>583</v>
      </c>
      <c r="F9" s="86">
        <v>1113</v>
      </c>
      <c r="G9" s="86">
        <v>273</v>
      </c>
      <c r="H9" s="87">
        <v>70</v>
      </c>
      <c r="I9" s="88">
        <v>3198</v>
      </c>
    </row>
    <row r="10" spans="1:11" ht="15.95" customHeight="1" x14ac:dyDescent="0.2">
      <c r="A10" s="16" t="s">
        <v>34</v>
      </c>
      <c r="B10" s="17">
        <v>2006</v>
      </c>
      <c r="C10" s="18">
        <v>598</v>
      </c>
      <c r="D10" s="19">
        <v>1214</v>
      </c>
      <c r="E10" s="19">
        <v>236</v>
      </c>
      <c r="F10" s="19">
        <v>2035</v>
      </c>
      <c r="G10" s="19">
        <v>0</v>
      </c>
      <c r="H10" s="20">
        <v>117</v>
      </c>
      <c r="I10" s="21">
        <v>4200</v>
      </c>
    </row>
    <row r="11" spans="1:11" ht="15.95" customHeight="1" x14ac:dyDescent="0.2">
      <c r="A11" s="71" t="s">
        <v>28</v>
      </c>
      <c r="B11" s="72">
        <v>2007</v>
      </c>
      <c r="C11" s="73">
        <v>248</v>
      </c>
      <c r="D11" s="74">
        <v>8</v>
      </c>
      <c r="E11" s="74">
        <v>130</v>
      </c>
      <c r="F11" s="74">
        <v>158</v>
      </c>
      <c r="G11" s="74">
        <v>1</v>
      </c>
      <c r="H11" s="75">
        <v>93</v>
      </c>
      <c r="I11" s="76">
        <v>638</v>
      </c>
    </row>
    <row r="12" spans="1:11" ht="15.95" customHeight="1" x14ac:dyDescent="0.2">
      <c r="A12" s="77" t="s">
        <v>29</v>
      </c>
      <c r="B12" s="78">
        <v>2007</v>
      </c>
      <c r="C12" s="79">
        <v>383</v>
      </c>
      <c r="D12" s="80">
        <v>1029</v>
      </c>
      <c r="E12" s="80">
        <v>75</v>
      </c>
      <c r="F12" s="80">
        <v>2133</v>
      </c>
      <c r="G12" s="80">
        <v>0</v>
      </c>
      <c r="H12" s="81">
        <v>60</v>
      </c>
      <c r="I12" s="82">
        <v>3680</v>
      </c>
    </row>
    <row r="13" spans="1:11" ht="15.95" customHeight="1" x14ac:dyDescent="0.2">
      <c r="A13" s="83" t="s">
        <v>31</v>
      </c>
      <c r="B13" s="84">
        <v>2007</v>
      </c>
      <c r="C13" s="85">
        <v>219</v>
      </c>
      <c r="D13" s="86">
        <v>800</v>
      </c>
      <c r="E13" s="86">
        <v>629</v>
      </c>
      <c r="F13" s="86">
        <v>1032</v>
      </c>
      <c r="G13" s="86">
        <v>357</v>
      </c>
      <c r="H13" s="87">
        <v>70</v>
      </c>
      <c r="I13" s="88">
        <v>3108</v>
      </c>
    </row>
    <row r="14" spans="1:11" ht="15.95" customHeight="1" x14ac:dyDescent="0.2">
      <c r="A14" s="16" t="s">
        <v>34</v>
      </c>
      <c r="B14" s="17">
        <v>2007</v>
      </c>
      <c r="C14" s="18">
        <v>631</v>
      </c>
      <c r="D14" s="19">
        <v>1037</v>
      </c>
      <c r="E14" s="19">
        <v>205</v>
      </c>
      <c r="F14" s="19">
        <v>2291</v>
      </c>
      <c r="G14" s="19">
        <v>1</v>
      </c>
      <c r="H14" s="20">
        <v>153</v>
      </c>
      <c r="I14" s="21">
        <v>4318</v>
      </c>
    </row>
    <row r="15" spans="1:11" ht="15.95" customHeight="1" x14ac:dyDescent="0.2">
      <c r="A15" s="71" t="s">
        <v>28</v>
      </c>
      <c r="B15" s="72">
        <v>2008</v>
      </c>
      <c r="C15" s="73">
        <v>208</v>
      </c>
      <c r="D15" s="74">
        <v>1</v>
      </c>
      <c r="E15" s="74">
        <v>116</v>
      </c>
      <c r="F15" s="74">
        <v>510</v>
      </c>
      <c r="G15" s="74">
        <v>0</v>
      </c>
      <c r="H15" s="75">
        <v>143</v>
      </c>
      <c r="I15" s="76">
        <v>979</v>
      </c>
    </row>
    <row r="16" spans="1:11" ht="15.95" customHeight="1" x14ac:dyDescent="0.2">
      <c r="A16" s="77" t="s">
        <v>29</v>
      </c>
      <c r="B16" s="78">
        <v>2008</v>
      </c>
      <c r="C16" s="79">
        <v>342</v>
      </c>
      <c r="D16" s="80">
        <v>1157</v>
      </c>
      <c r="E16" s="80">
        <v>70</v>
      </c>
      <c r="F16" s="80">
        <v>2183</v>
      </c>
      <c r="G16" s="80">
        <v>2</v>
      </c>
      <c r="H16" s="81">
        <v>49</v>
      </c>
      <c r="I16" s="82">
        <v>3803</v>
      </c>
    </row>
    <row r="17" spans="1:9" ht="15.95" customHeight="1" x14ac:dyDescent="0.2">
      <c r="A17" s="83" t="s">
        <v>32</v>
      </c>
      <c r="B17" s="84">
        <v>2008</v>
      </c>
      <c r="C17" s="85">
        <v>0</v>
      </c>
      <c r="D17" s="86">
        <v>0</v>
      </c>
      <c r="E17" s="86">
        <v>0</v>
      </c>
      <c r="F17" s="86">
        <v>107</v>
      </c>
      <c r="G17" s="86">
        <v>0</v>
      </c>
      <c r="H17" s="87">
        <v>0</v>
      </c>
      <c r="I17" s="88">
        <v>107</v>
      </c>
    </row>
    <row r="18" spans="1:9" ht="15.95" customHeight="1" x14ac:dyDescent="0.2">
      <c r="A18" s="83" t="s">
        <v>31</v>
      </c>
      <c r="B18" s="84">
        <v>2008</v>
      </c>
      <c r="C18" s="85">
        <v>256</v>
      </c>
      <c r="D18" s="86">
        <v>829</v>
      </c>
      <c r="E18" s="86">
        <v>474</v>
      </c>
      <c r="F18" s="86">
        <v>1018</v>
      </c>
      <c r="G18" s="86">
        <v>324</v>
      </c>
      <c r="H18" s="87">
        <v>69</v>
      </c>
      <c r="I18" s="88">
        <v>2970</v>
      </c>
    </row>
    <row r="19" spans="1:9" ht="15.95" customHeight="1" x14ac:dyDescent="0.2">
      <c r="A19" s="16" t="s">
        <v>34</v>
      </c>
      <c r="B19" s="17">
        <v>2008</v>
      </c>
      <c r="C19" s="18">
        <v>550</v>
      </c>
      <c r="D19" s="19">
        <v>1158</v>
      </c>
      <c r="E19" s="19">
        <v>186</v>
      </c>
      <c r="F19" s="19">
        <v>2800</v>
      </c>
      <c r="G19" s="19">
        <v>2</v>
      </c>
      <c r="H19" s="20">
        <v>192</v>
      </c>
      <c r="I19" s="21">
        <v>4889</v>
      </c>
    </row>
    <row r="20" spans="1:9" ht="15.95" customHeight="1" x14ac:dyDescent="0.2">
      <c r="A20" s="71" t="s">
        <v>28</v>
      </c>
      <c r="B20" s="72">
        <v>2009</v>
      </c>
      <c r="C20" s="73">
        <v>147</v>
      </c>
      <c r="D20" s="74">
        <v>1</v>
      </c>
      <c r="E20" s="74">
        <v>91</v>
      </c>
      <c r="F20" s="74">
        <v>246</v>
      </c>
      <c r="G20" s="74">
        <v>1</v>
      </c>
      <c r="H20" s="75">
        <v>127</v>
      </c>
      <c r="I20" s="76">
        <v>613</v>
      </c>
    </row>
    <row r="21" spans="1:9" ht="15.95" customHeight="1" x14ac:dyDescent="0.2">
      <c r="A21" s="77" t="s">
        <v>29</v>
      </c>
      <c r="B21" s="78">
        <v>2009</v>
      </c>
      <c r="C21" s="79">
        <v>280</v>
      </c>
      <c r="D21" s="80">
        <v>1092</v>
      </c>
      <c r="E21" s="80">
        <v>16</v>
      </c>
      <c r="F21" s="80">
        <v>1962</v>
      </c>
      <c r="G21" s="80">
        <v>0</v>
      </c>
      <c r="H21" s="81">
        <v>42</v>
      </c>
      <c r="I21" s="82">
        <v>3391</v>
      </c>
    </row>
    <row r="22" spans="1:9" ht="15.95" customHeight="1" x14ac:dyDescent="0.2">
      <c r="A22" s="83" t="s">
        <v>32</v>
      </c>
      <c r="B22" s="84">
        <v>2009</v>
      </c>
      <c r="C22" s="85">
        <v>0</v>
      </c>
      <c r="D22" s="86">
        <v>0</v>
      </c>
      <c r="E22" s="86">
        <v>0</v>
      </c>
      <c r="F22" s="86">
        <v>7</v>
      </c>
      <c r="G22" s="86">
        <v>0</v>
      </c>
      <c r="H22" s="87">
        <v>0</v>
      </c>
      <c r="I22" s="88">
        <v>7</v>
      </c>
    </row>
    <row r="23" spans="1:9" ht="15.95" customHeight="1" x14ac:dyDescent="0.2">
      <c r="A23" s="83" t="s">
        <v>31</v>
      </c>
      <c r="B23" s="84">
        <v>2009</v>
      </c>
      <c r="C23" s="85">
        <v>197</v>
      </c>
      <c r="D23" s="86">
        <v>216</v>
      </c>
      <c r="E23" s="86">
        <v>253</v>
      </c>
      <c r="F23" s="86">
        <v>931</v>
      </c>
      <c r="G23" s="86">
        <v>370</v>
      </c>
      <c r="H23" s="87">
        <v>75</v>
      </c>
      <c r="I23" s="88">
        <v>2043</v>
      </c>
    </row>
    <row r="24" spans="1:9" ht="15.95" customHeight="1" x14ac:dyDescent="0.2">
      <c r="A24" s="16" t="s">
        <v>34</v>
      </c>
      <c r="B24" s="17">
        <v>2009</v>
      </c>
      <c r="C24" s="18">
        <v>427</v>
      </c>
      <c r="D24" s="19">
        <v>1093</v>
      </c>
      <c r="E24" s="19">
        <v>107</v>
      </c>
      <c r="F24" s="19">
        <v>2215</v>
      </c>
      <c r="G24" s="19">
        <v>1</v>
      </c>
      <c r="H24" s="20">
        <v>169</v>
      </c>
      <c r="I24" s="21">
        <v>4011</v>
      </c>
    </row>
    <row r="25" spans="1:9" ht="15.95" customHeight="1" x14ac:dyDescent="0.2">
      <c r="A25" s="71" t="s">
        <v>28</v>
      </c>
      <c r="B25" s="72">
        <v>2010</v>
      </c>
      <c r="C25" s="73">
        <v>156</v>
      </c>
      <c r="D25" s="74">
        <v>0</v>
      </c>
      <c r="E25" s="74">
        <v>105</v>
      </c>
      <c r="F25" s="74">
        <v>241</v>
      </c>
      <c r="G25" s="74">
        <v>0</v>
      </c>
      <c r="H25" s="75">
        <v>133</v>
      </c>
      <c r="I25" s="76">
        <v>636</v>
      </c>
    </row>
    <row r="26" spans="1:9" ht="15.95" customHeight="1" x14ac:dyDescent="0.2">
      <c r="A26" s="77" t="s">
        <v>29</v>
      </c>
      <c r="B26" s="78">
        <v>2010</v>
      </c>
      <c r="C26" s="79">
        <v>424</v>
      </c>
      <c r="D26" s="80">
        <v>1162</v>
      </c>
      <c r="E26" s="80">
        <v>41</v>
      </c>
      <c r="F26" s="80">
        <v>2038</v>
      </c>
      <c r="G26" s="80">
        <v>0</v>
      </c>
      <c r="H26" s="81">
        <v>80</v>
      </c>
      <c r="I26" s="82">
        <v>3745</v>
      </c>
    </row>
    <row r="27" spans="1:9" ht="15.95" customHeight="1" x14ac:dyDescent="0.2">
      <c r="A27" s="83" t="s">
        <v>32</v>
      </c>
      <c r="B27" s="84">
        <v>2010</v>
      </c>
      <c r="C27" s="85">
        <v>0</v>
      </c>
      <c r="D27" s="86">
        <v>0</v>
      </c>
      <c r="E27" s="86">
        <v>0</v>
      </c>
      <c r="F27" s="86">
        <v>5</v>
      </c>
      <c r="G27" s="86">
        <v>0</v>
      </c>
      <c r="H27" s="87">
        <v>0</v>
      </c>
      <c r="I27" s="88">
        <v>5</v>
      </c>
    </row>
    <row r="28" spans="1:9" ht="15.95" customHeight="1" x14ac:dyDescent="0.2">
      <c r="A28" s="83" t="s">
        <v>31</v>
      </c>
      <c r="B28" s="84">
        <v>2010</v>
      </c>
      <c r="C28" s="85">
        <v>213</v>
      </c>
      <c r="D28" s="86">
        <v>103</v>
      </c>
      <c r="E28" s="86">
        <v>336</v>
      </c>
      <c r="F28" s="86">
        <v>911</v>
      </c>
      <c r="G28" s="86">
        <v>356</v>
      </c>
      <c r="H28" s="87">
        <v>75</v>
      </c>
      <c r="I28" s="88">
        <v>1994</v>
      </c>
    </row>
    <row r="29" spans="1:9" ht="15.95" customHeight="1" x14ac:dyDescent="0.2">
      <c r="A29" s="16" t="s">
        <v>34</v>
      </c>
      <c r="B29" s="17">
        <v>2010</v>
      </c>
      <c r="C29" s="18">
        <v>580</v>
      </c>
      <c r="D29" s="19">
        <v>1162</v>
      </c>
      <c r="E29" s="19">
        <v>146</v>
      </c>
      <c r="F29" s="19">
        <v>2284</v>
      </c>
      <c r="G29" s="19">
        <v>0</v>
      </c>
      <c r="H29" s="20">
        <v>213</v>
      </c>
      <c r="I29" s="21">
        <v>4386</v>
      </c>
    </row>
    <row r="30" spans="1:9" ht="15.95" customHeight="1" x14ac:dyDescent="0.2">
      <c r="A30" s="71" t="s">
        <v>28</v>
      </c>
      <c r="B30" s="72">
        <v>2011</v>
      </c>
      <c r="C30" s="73">
        <v>115</v>
      </c>
      <c r="D30" s="74">
        <v>0</v>
      </c>
      <c r="E30" s="74">
        <v>117</v>
      </c>
      <c r="F30" s="74">
        <v>382</v>
      </c>
      <c r="G30" s="74">
        <v>3</v>
      </c>
      <c r="H30" s="75">
        <v>110</v>
      </c>
      <c r="I30" s="76">
        <v>726</v>
      </c>
    </row>
    <row r="31" spans="1:9" ht="15.95" customHeight="1" x14ac:dyDescent="0.2">
      <c r="A31" s="77" t="s">
        <v>29</v>
      </c>
      <c r="B31" s="78">
        <v>2011</v>
      </c>
      <c r="C31" s="79">
        <v>356</v>
      </c>
      <c r="D31" s="80">
        <v>1169</v>
      </c>
      <c r="E31" s="80">
        <v>55</v>
      </c>
      <c r="F31" s="80">
        <v>2441</v>
      </c>
      <c r="G31" s="80">
        <v>0</v>
      </c>
      <c r="H31" s="81">
        <v>95</v>
      </c>
      <c r="I31" s="82">
        <v>4116</v>
      </c>
    </row>
    <row r="32" spans="1:9" ht="15.95" customHeight="1" x14ac:dyDescent="0.2">
      <c r="A32" s="83" t="s">
        <v>32</v>
      </c>
      <c r="B32" s="84">
        <v>2011</v>
      </c>
      <c r="C32" s="85">
        <v>0</v>
      </c>
      <c r="D32" s="86">
        <v>0</v>
      </c>
      <c r="E32" s="86">
        <v>0</v>
      </c>
      <c r="F32" s="86">
        <v>13</v>
      </c>
      <c r="G32" s="86">
        <v>0</v>
      </c>
      <c r="H32" s="87">
        <v>0</v>
      </c>
      <c r="I32" s="88">
        <v>13</v>
      </c>
    </row>
    <row r="33" spans="1:9" ht="15.95" customHeight="1" x14ac:dyDescent="0.2">
      <c r="A33" s="83" t="s">
        <v>31</v>
      </c>
      <c r="B33" s="84">
        <v>2011</v>
      </c>
      <c r="C33" s="85">
        <v>188</v>
      </c>
      <c r="D33" s="86">
        <v>144</v>
      </c>
      <c r="E33" s="86">
        <v>470</v>
      </c>
      <c r="F33" s="86">
        <v>1166</v>
      </c>
      <c r="G33" s="86">
        <v>306</v>
      </c>
      <c r="H33" s="87">
        <v>71</v>
      </c>
      <c r="I33" s="88">
        <v>2345</v>
      </c>
    </row>
    <row r="34" spans="1:9" ht="15.95" customHeight="1" x14ac:dyDescent="0.2">
      <c r="A34" s="16" t="s">
        <v>34</v>
      </c>
      <c r="B34" s="17">
        <v>2011</v>
      </c>
      <c r="C34" s="18">
        <v>471</v>
      </c>
      <c r="D34" s="19">
        <v>1169</v>
      </c>
      <c r="E34" s="19">
        <v>172</v>
      </c>
      <c r="F34" s="19">
        <v>2836</v>
      </c>
      <c r="G34" s="19">
        <v>3</v>
      </c>
      <c r="H34" s="20">
        <v>205</v>
      </c>
      <c r="I34" s="21">
        <v>4855</v>
      </c>
    </row>
    <row r="35" spans="1:9" ht="15.95" customHeight="1" x14ac:dyDescent="0.2">
      <c r="A35" s="71" t="s">
        <v>28</v>
      </c>
      <c r="B35" s="72">
        <v>2012</v>
      </c>
      <c r="C35" s="73">
        <v>80</v>
      </c>
      <c r="D35" s="74">
        <v>1</v>
      </c>
      <c r="E35" s="74">
        <v>115</v>
      </c>
      <c r="F35" s="74">
        <v>287</v>
      </c>
      <c r="G35" s="74">
        <v>2</v>
      </c>
      <c r="H35" s="75">
        <v>127</v>
      </c>
      <c r="I35" s="76">
        <v>612</v>
      </c>
    </row>
    <row r="36" spans="1:9" ht="15.95" customHeight="1" x14ac:dyDescent="0.2">
      <c r="A36" s="77" t="s">
        <v>29</v>
      </c>
      <c r="B36" s="78">
        <v>2012</v>
      </c>
      <c r="C36" s="79">
        <v>374</v>
      </c>
      <c r="D36" s="80">
        <v>1170</v>
      </c>
      <c r="E36" s="80">
        <v>20</v>
      </c>
      <c r="F36" s="80">
        <v>2318</v>
      </c>
      <c r="G36" s="80">
        <v>0</v>
      </c>
      <c r="H36" s="81">
        <v>106</v>
      </c>
      <c r="I36" s="82">
        <v>3988</v>
      </c>
    </row>
    <row r="37" spans="1:9" ht="15.95" customHeight="1" x14ac:dyDescent="0.2">
      <c r="A37" s="83" t="s">
        <v>32</v>
      </c>
      <c r="B37" s="84">
        <v>2012</v>
      </c>
      <c r="C37" s="85">
        <v>0</v>
      </c>
      <c r="D37" s="86">
        <v>0</v>
      </c>
      <c r="E37" s="86">
        <v>0</v>
      </c>
      <c r="F37" s="86">
        <v>6</v>
      </c>
      <c r="G37" s="86">
        <v>0</v>
      </c>
      <c r="H37" s="87">
        <v>0</v>
      </c>
      <c r="I37" s="88">
        <v>6</v>
      </c>
    </row>
    <row r="38" spans="1:9" ht="15.95" customHeight="1" x14ac:dyDescent="0.2">
      <c r="A38" s="83" t="s">
        <v>31</v>
      </c>
      <c r="B38" s="84">
        <v>2012</v>
      </c>
      <c r="C38" s="85">
        <v>164</v>
      </c>
      <c r="D38" s="86">
        <v>154</v>
      </c>
      <c r="E38" s="86">
        <v>304</v>
      </c>
      <c r="F38" s="86">
        <v>912</v>
      </c>
      <c r="G38" s="86">
        <v>269</v>
      </c>
      <c r="H38" s="87">
        <v>42</v>
      </c>
      <c r="I38" s="88">
        <v>1845</v>
      </c>
    </row>
    <row r="39" spans="1:9" ht="15.95" customHeight="1" x14ac:dyDescent="0.2">
      <c r="A39" s="16" t="s">
        <v>34</v>
      </c>
      <c r="B39" s="17">
        <v>2012</v>
      </c>
      <c r="C39" s="18">
        <v>454</v>
      </c>
      <c r="D39" s="19">
        <v>1171</v>
      </c>
      <c r="E39" s="19">
        <v>135</v>
      </c>
      <c r="F39" s="19">
        <v>2611</v>
      </c>
      <c r="G39" s="19">
        <v>2</v>
      </c>
      <c r="H39" s="20">
        <v>233</v>
      </c>
      <c r="I39" s="21">
        <v>4606</v>
      </c>
    </row>
    <row r="40" spans="1:9" ht="15.95" customHeight="1" x14ac:dyDescent="0.2">
      <c r="A40" s="71" t="s">
        <v>28</v>
      </c>
      <c r="B40" s="72">
        <v>2013</v>
      </c>
      <c r="C40" s="73">
        <v>85</v>
      </c>
      <c r="D40" s="74">
        <v>1</v>
      </c>
      <c r="E40" s="74">
        <v>120</v>
      </c>
      <c r="F40" s="74">
        <v>232</v>
      </c>
      <c r="G40" s="74">
        <v>3</v>
      </c>
      <c r="H40" s="75">
        <v>106</v>
      </c>
      <c r="I40" s="76">
        <v>547</v>
      </c>
    </row>
    <row r="41" spans="1:9" ht="15.95" customHeight="1" x14ac:dyDescent="0.2">
      <c r="A41" s="77" t="s">
        <v>29</v>
      </c>
      <c r="B41" s="78">
        <v>2013</v>
      </c>
      <c r="C41" s="79">
        <v>376</v>
      </c>
      <c r="D41" s="80">
        <v>1169</v>
      </c>
      <c r="E41" s="80">
        <v>24</v>
      </c>
      <c r="F41" s="80">
        <v>2087</v>
      </c>
      <c r="G41" s="80">
        <v>0</v>
      </c>
      <c r="H41" s="81">
        <v>78</v>
      </c>
      <c r="I41" s="82">
        <v>3734</v>
      </c>
    </row>
    <row r="42" spans="1:9" ht="15.95" customHeight="1" x14ac:dyDescent="0.2">
      <c r="A42" s="83" t="s">
        <v>32</v>
      </c>
      <c r="B42" s="84">
        <v>2013</v>
      </c>
      <c r="C42" s="85">
        <v>0</v>
      </c>
      <c r="D42" s="86">
        <v>0</v>
      </c>
      <c r="E42" s="86">
        <v>0</v>
      </c>
      <c r="F42" s="86">
        <v>45</v>
      </c>
      <c r="G42" s="86">
        <v>0</v>
      </c>
      <c r="H42" s="87">
        <v>0</v>
      </c>
      <c r="I42" s="88">
        <v>45</v>
      </c>
    </row>
    <row r="43" spans="1:9" ht="15.95" customHeight="1" x14ac:dyDescent="0.2">
      <c r="A43" s="83" t="s">
        <v>31</v>
      </c>
      <c r="B43" s="84">
        <v>2013</v>
      </c>
      <c r="C43" s="85">
        <v>295</v>
      </c>
      <c r="D43" s="86">
        <v>182</v>
      </c>
      <c r="E43" s="86">
        <v>331</v>
      </c>
      <c r="F43" s="86">
        <v>1145</v>
      </c>
      <c r="G43" s="86">
        <v>274</v>
      </c>
      <c r="H43" s="87">
        <v>65</v>
      </c>
      <c r="I43" s="88">
        <v>2292</v>
      </c>
    </row>
    <row r="44" spans="1:9" ht="15.95" customHeight="1" x14ac:dyDescent="0.2">
      <c r="A44" s="16" t="s">
        <v>34</v>
      </c>
      <c r="B44" s="17">
        <v>2013</v>
      </c>
      <c r="C44" s="18">
        <v>461</v>
      </c>
      <c r="D44" s="19">
        <v>1170</v>
      </c>
      <c r="E44" s="19">
        <v>144</v>
      </c>
      <c r="F44" s="19">
        <v>2364</v>
      </c>
      <c r="G44" s="19">
        <v>3</v>
      </c>
      <c r="H44" s="20">
        <v>184</v>
      </c>
      <c r="I44" s="21">
        <v>4326</v>
      </c>
    </row>
    <row r="45" spans="1:9" ht="15.95" customHeight="1" x14ac:dyDescent="0.2">
      <c r="A45" s="71" t="s">
        <v>28</v>
      </c>
      <c r="B45" s="72">
        <v>2014</v>
      </c>
      <c r="C45" s="73">
        <v>25</v>
      </c>
      <c r="D45" s="74">
        <v>0</v>
      </c>
      <c r="E45" s="74">
        <v>134</v>
      </c>
      <c r="F45" s="74">
        <v>663</v>
      </c>
      <c r="G45" s="74">
        <v>3</v>
      </c>
      <c r="H45" s="75">
        <v>96</v>
      </c>
      <c r="I45" s="76">
        <v>921</v>
      </c>
    </row>
    <row r="46" spans="1:9" ht="15.95" customHeight="1" x14ac:dyDescent="0.2">
      <c r="A46" s="77" t="s">
        <v>29</v>
      </c>
      <c r="B46" s="78">
        <v>2014</v>
      </c>
      <c r="C46" s="79">
        <v>301</v>
      </c>
      <c r="D46" s="80">
        <v>1037</v>
      </c>
      <c r="E46" s="80">
        <v>18</v>
      </c>
      <c r="F46" s="80">
        <v>2044</v>
      </c>
      <c r="G46" s="80">
        <v>0</v>
      </c>
      <c r="H46" s="81">
        <v>65</v>
      </c>
      <c r="I46" s="82">
        <v>3465</v>
      </c>
    </row>
    <row r="47" spans="1:9" ht="15.95" customHeight="1" x14ac:dyDescent="0.2">
      <c r="A47" s="83" t="s">
        <v>32</v>
      </c>
      <c r="B47" s="84">
        <v>2014</v>
      </c>
      <c r="C47" s="85">
        <v>0</v>
      </c>
      <c r="D47" s="86">
        <v>0</v>
      </c>
      <c r="E47" s="86">
        <v>0</v>
      </c>
      <c r="F47" s="86">
        <v>53</v>
      </c>
      <c r="G47" s="86">
        <v>0</v>
      </c>
      <c r="H47" s="87">
        <v>0</v>
      </c>
      <c r="I47" s="88">
        <v>53</v>
      </c>
    </row>
    <row r="48" spans="1:9" ht="15.95" customHeight="1" x14ac:dyDescent="0.2">
      <c r="A48" s="83" t="s">
        <v>31</v>
      </c>
      <c r="B48" s="84">
        <v>2014</v>
      </c>
      <c r="C48" s="85">
        <v>330</v>
      </c>
      <c r="D48" s="86">
        <v>131</v>
      </c>
      <c r="E48" s="86">
        <v>413</v>
      </c>
      <c r="F48" s="86">
        <v>1051</v>
      </c>
      <c r="G48" s="86">
        <v>267</v>
      </c>
      <c r="H48" s="87">
        <v>57</v>
      </c>
      <c r="I48" s="88">
        <v>2249</v>
      </c>
    </row>
    <row r="49" spans="1:14" ht="15.95" customHeight="1" x14ac:dyDescent="0.2">
      <c r="A49" s="16" t="s">
        <v>34</v>
      </c>
      <c r="B49" s="17">
        <v>2014</v>
      </c>
      <c r="C49" s="18">
        <v>326</v>
      </c>
      <c r="D49" s="19">
        <v>1037</v>
      </c>
      <c r="E49" s="19">
        <v>152</v>
      </c>
      <c r="F49" s="19">
        <v>2760</v>
      </c>
      <c r="G49" s="19">
        <v>3</v>
      </c>
      <c r="H49" s="20">
        <v>161</v>
      </c>
      <c r="I49" s="21">
        <v>4439</v>
      </c>
    </row>
    <row r="50" spans="1:14" ht="15.95" customHeight="1" x14ac:dyDescent="0.2">
      <c r="A50" s="71" t="s">
        <v>28</v>
      </c>
      <c r="B50" s="72">
        <v>2015</v>
      </c>
      <c r="C50" s="73">
        <v>16</v>
      </c>
      <c r="D50" s="74">
        <v>0</v>
      </c>
      <c r="E50" s="74">
        <v>99</v>
      </c>
      <c r="F50" s="74">
        <v>332</v>
      </c>
      <c r="G50" s="74">
        <v>3</v>
      </c>
      <c r="H50" s="75">
        <v>173</v>
      </c>
      <c r="I50" s="76">
        <v>623</v>
      </c>
    </row>
    <row r="51" spans="1:14" ht="15.95" customHeight="1" x14ac:dyDescent="0.2">
      <c r="A51" s="77" t="s">
        <v>29</v>
      </c>
      <c r="B51" s="78">
        <v>2015</v>
      </c>
      <c r="C51" s="79">
        <v>314</v>
      </c>
      <c r="D51" s="80">
        <v>1217</v>
      </c>
      <c r="E51" s="80">
        <v>28</v>
      </c>
      <c r="F51" s="80">
        <v>2076</v>
      </c>
      <c r="G51" s="80">
        <v>0</v>
      </c>
      <c r="H51" s="81">
        <v>88</v>
      </c>
      <c r="I51" s="82">
        <v>3723</v>
      </c>
    </row>
    <row r="52" spans="1:14" ht="15.95" customHeight="1" x14ac:dyDescent="0.2">
      <c r="A52" s="83" t="s">
        <v>32</v>
      </c>
      <c r="B52" s="84">
        <v>2015</v>
      </c>
      <c r="C52" s="85">
        <v>0</v>
      </c>
      <c r="D52" s="86">
        <v>0</v>
      </c>
      <c r="E52" s="86">
        <v>0</v>
      </c>
      <c r="F52" s="86">
        <v>4</v>
      </c>
      <c r="G52" s="86">
        <v>0</v>
      </c>
      <c r="H52" s="87">
        <v>0</v>
      </c>
      <c r="I52" s="88">
        <v>4</v>
      </c>
    </row>
    <row r="53" spans="1:14" ht="15.95" customHeight="1" x14ac:dyDescent="0.2">
      <c r="A53" s="83" t="s">
        <v>31</v>
      </c>
      <c r="B53" s="84">
        <v>2015</v>
      </c>
      <c r="C53" s="85">
        <v>192</v>
      </c>
      <c r="D53" s="86">
        <v>125</v>
      </c>
      <c r="E53" s="86">
        <v>413</v>
      </c>
      <c r="F53" s="86">
        <v>1130</v>
      </c>
      <c r="G53" s="86">
        <v>246</v>
      </c>
      <c r="H53" s="87">
        <v>65</v>
      </c>
      <c r="I53" s="88">
        <v>2171</v>
      </c>
    </row>
    <row r="54" spans="1:14" ht="15.95" customHeight="1" x14ac:dyDescent="0.2">
      <c r="A54" s="16" t="s">
        <v>34</v>
      </c>
      <c r="B54" s="17">
        <v>2015</v>
      </c>
      <c r="C54" s="18">
        <v>330</v>
      </c>
      <c r="D54" s="19">
        <v>1217</v>
      </c>
      <c r="E54" s="19">
        <v>127</v>
      </c>
      <c r="F54" s="19">
        <v>2412</v>
      </c>
      <c r="G54" s="19">
        <v>3</v>
      </c>
      <c r="H54" s="20">
        <v>261</v>
      </c>
      <c r="I54" s="21">
        <v>4350</v>
      </c>
    </row>
    <row r="55" spans="1:14" ht="15.95" customHeight="1" x14ac:dyDescent="0.2">
      <c r="A55" s="71" t="s">
        <v>28</v>
      </c>
      <c r="B55" s="72">
        <v>2016</v>
      </c>
      <c r="C55" s="73">
        <v>21</v>
      </c>
      <c r="D55" s="74">
        <v>0</v>
      </c>
      <c r="E55" s="74">
        <v>109</v>
      </c>
      <c r="F55" s="74">
        <v>317</v>
      </c>
      <c r="G55" s="74">
        <v>2</v>
      </c>
      <c r="H55" s="75">
        <v>199</v>
      </c>
      <c r="I55" s="76">
        <v>648</v>
      </c>
    </row>
    <row r="56" spans="1:14" ht="15.95" customHeight="1" x14ac:dyDescent="0.2">
      <c r="A56" s="77" t="s">
        <v>29</v>
      </c>
      <c r="B56" s="78">
        <v>2016</v>
      </c>
      <c r="C56" s="79">
        <v>294</v>
      </c>
      <c r="D56" s="80">
        <v>1226</v>
      </c>
      <c r="E56" s="80">
        <v>20</v>
      </c>
      <c r="F56" s="80">
        <v>2101</v>
      </c>
      <c r="G56" s="80">
        <v>0</v>
      </c>
      <c r="H56" s="81">
        <v>130</v>
      </c>
      <c r="I56" s="82">
        <v>3771</v>
      </c>
    </row>
    <row r="57" spans="1:14" ht="15.95" customHeight="1" x14ac:dyDescent="0.2">
      <c r="A57" s="83" t="s">
        <v>32</v>
      </c>
      <c r="B57" s="84">
        <v>2016</v>
      </c>
      <c r="C57" s="85">
        <v>0</v>
      </c>
      <c r="D57" s="86">
        <v>0</v>
      </c>
      <c r="E57" s="86">
        <v>0</v>
      </c>
      <c r="F57" s="86">
        <v>61</v>
      </c>
      <c r="G57" s="86">
        <v>0</v>
      </c>
      <c r="H57" s="87">
        <v>0</v>
      </c>
      <c r="I57" s="88">
        <v>61</v>
      </c>
    </row>
    <row r="58" spans="1:14" ht="15.95" customHeight="1" x14ac:dyDescent="0.2">
      <c r="A58" s="83" t="s">
        <v>31</v>
      </c>
      <c r="B58" s="84">
        <v>2016</v>
      </c>
      <c r="C58" s="85">
        <v>103</v>
      </c>
      <c r="D58" s="86">
        <v>52</v>
      </c>
      <c r="E58" s="86">
        <v>414</v>
      </c>
      <c r="F58" s="86">
        <v>1197</v>
      </c>
      <c r="G58" s="86">
        <v>210</v>
      </c>
      <c r="H58" s="87">
        <v>44</v>
      </c>
      <c r="I58" s="88">
        <v>2020</v>
      </c>
    </row>
    <row r="59" spans="1:14" ht="15.95" customHeight="1" x14ac:dyDescent="0.2">
      <c r="A59" s="16" t="s">
        <v>34</v>
      </c>
      <c r="B59" s="17">
        <v>2016</v>
      </c>
      <c r="C59" s="18">
        <v>315</v>
      </c>
      <c r="D59" s="19">
        <v>1226</v>
      </c>
      <c r="E59" s="19">
        <v>129</v>
      </c>
      <c r="F59" s="19">
        <v>2479</v>
      </c>
      <c r="G59" s="19">
        <v>2</v>
      </c>
      <c r="H59" s="20">
        <v>329</v>
      </c>
      <c r="I59" s="21">
        <v>4480</v>
      </c>
    </row>
    <row r="60" spans="1:14" ht="15.95" customHeight="1" x14ac:dyDescent="0.2">
      <c r="A60" s="71" t="s">
        <v>28</v>
      </c>
      <c r="B60" s="72">
        <v>2017</v>
      </c>
      <c r="C60" s="73">
        <v>22</v>
      </c>
      <c r="D60" s="74">
        <v>0</v>
      </c>
      <c r="E60" s="74">
        <v>106</v>
      </c>
      <c r="F60" s="74">
        <v>681</v>
      </c>
      <c r="G60" s="74">
        <v>1</v>
      </c>
      <c r="H60" s="75">
        <v>205</v>
      </c>
      <c r="I60" s="76">
        <v>1015</v>
      </c>
      <c r="M60" s="22"/>
      <c r="N60" s="22"/>
    </row>
    <row r="61" spans="1:14" ht="15.95" customHeight="1" x14ac:dyDescent="0.2">
      <c r="A61" s="77" t="s">
        <v>29</v>
      </c>
      <c r="B61" s="78">
        <v>2017</v>
      </c>
      <c r="C61" s="79">
        <v>292</v>
      </c>
      <c r="D61" s="80">
        <v>1149</v>
      </c>
      <c r="E61" s="80">
        <v>19</v>
      </c>
      <c r="F61" s="80">
        <v>2166</v>
      </c>
      <c r="G61" s="80">
        <v>14</v>
      </c>
      <c r="H61" s="81">
        <v>169</v>
      </c>
      <c r="I61" s="82">
        <v>3809</v>
      </c>
      <c r="M61" s="22"/>
    </row>
    <row r="62" spans="1:14" ht="15.95" customHeight="1" x14ac:dyDescent="0.2">
      <c r="A62" s="83" t="s">
        <v>32</v>
      </c>
      <c r="B62" s="84">
        <v>2017</v>
      </c>
      <c r="C62" s="85">
        <v>0</v>
      </c>
      <c r="D62" s="86">
        <v>0</v>
      </c>
      <c r="E62" s="86">
        <v>0</v>
      </c>
      <c r="F62" s="86">
        <v>12</v>
      </c>
      <c r="G62" s="86">
        <v>0</v>
      </c>
      <c r="H62" s="87">
        <v>0</v>
      </c>
      <c r="I62" s="88">
        <v>12</v>
      </c>
      <c r="M62" s="22"/>
    </row>
    <row r="63" spans="1:14" ht="15.95" customHeight="1" x14ac:dyDescent="0.2">
      <c r="A63" s="83" t="s">
        <v>31</v>
      </c>
      <c r="B63" s="84">
        <v>2017</v>
      </c>
      <c r="C63" s="85">
        <v>84</v>
      </c>
      <c r="D63" s="86">
        <v>49</v>
      </c>
      <c r="E63" s="86">
        <v>480</v>
      </c>
      <c r="F63" s="86">
        <v>1252</v>
      </c>
      <c r="G63" s="86">
        <v>179</v>
      </c>
      <c r="H63" s="87">
        <v>24</v>
      </c>
      <c r="I63" s="88">
        <v>2068</v>
      </c>
      <c r="M63" s="22"/>
    </row>
    <row r="64" spans="1:14" ht="15.95" customHeight="1" x14ac:dyDescent="0.2">
      <c r="A64" s="16" t="s">
        <v>34</v>
      </c>
      <c r="B64" s="17">
        <v>2017</v>
      </c>
      <c r="C64" s="18">
        <v>314</v>
      </c>
      <c r="D64" s="19">
        <v>1149</v>
      </c>
      <c r="E64" s="19">
        <v>125</v>
      </c>
      <c r="F64" s="19">
        <v>2859</v>
      </c>
      <c r="G64" s="19">
        <v>15</v>
      </c>
      <c r="H64" s="20">
        <v>374</v>
      </c>
      <c r="I64" s="21">
        <v>4836</v>
      </c>
      <c r="K64" s="22"/>
      <c r="M64" s="22"/>
    </row>
    <row r="65" spans="1:19" ht="15.95" customHeight="1" x14ac:dyDescent="0.2">
      <c r="A65" s="71" t="s">
        <v>28</v>
      </c>
      <c r="B65" s="72">
        <v>2018</v>
      </c>
      <c r="C65" s="73">
        <v>14</v>
      </c>
      <c r="D65" s="74">
        <v>0</v>
      </c>
      <c r="E65" s="74">
        <v>117</v>
      </c>
      <c r="F65" s="74">
        <v>1015</v>
      </c>
      <c r="G65" s="74">
        <v>0</v>
      </c>
      <c r="H65" s="75">
        <v>202</v>
      </c>
      <c r="I65" s="76">
        <v>1348</v>
      </c>
      <c r="J65" s="132"/>
      <c r="K65" s="132"/>
      <c r="L65" s="132"/>
      <c r="M65" s="132"/>
      <c r="N65" s="132"/>
      <c r="O65" s="132"/>
      <c r="P65" s="132"/>
      <c r="Q65" s="132"/>
      <c r="R65" s="132"/>
      <c r="S65" s="132"/>
    </row>
    <row r="66" spans="1:19" ht="15.95" customHeight="1" x14ac:dyDescent="0.2">
      <c r="A66" s="77" t="s">
        <v>29</v>
      </c>
      <c r="B66" s="78">
        <v>2018</v>
      </c>
      <c r="C66" s="79">
        <v>241</v>
      </c>
      <c r="D66" s="80">
        <v>1212</v>
      </c>
      <c r="E66" s="80">
        <v>34</v>
      </c>
      <c r="F66" s="80">
        <v>2185</v>
      </c>
      <c r="G66" s="80">
        <v>24</v>
      </c>
      <c r="H66" s="81">
        <v>177</v>
      </c>
      <c r="I66" s="82">
        <v>3873</v>
      </c>
      <c r="J66" s="132"/>
      <c r="K66" s="132"/>
      <c r="L66" s="132"/>
      <c r="M66" s="132"/>
      <c r="N66" s="132"/>
      <c r="O66" s="132"/>
      <c r="P66" s="132"/>
      <c r="Q66" s="132"/>
      <c r="R66" s="132"/>
      <c r="S66" s="132"/>
    </row>
    <row r="67" spans="1:19" ht="15.95" customHeight="1" x14ac:dyDescent="0.2">
      <c r="A67" s="83" t="s">
        <v>32</v>
      </c>
      <c r="B67" s="84">
        <v>2018</v>
      </c>
      <c r="C67" s="85">
        <v>0</v>
      </c>
      <c r="D67" s="86">
        <v>0</v>
      </c>
      <c r="E67" s="86">
        <v>0</v>
      </c>
      <c r="F67" s="86">
        <v>1</v>
      </c>
      <c r="G67" s="86">
        <v>1</v>
      </c>
      <c r="H67" s="87">
        <v>0</v>
      </c>
      <c r="I67" s="88">
        <v>2</v>
      </c>
      <c r="J67" s="132"/>
      <c r="K67" s="132"/>
      <c r="L67" s="132"/>
      <c r="M67" s="132"/>
      <c r="N67" s="132"/>
      <c r="O67" s="132"/>
      <c r="P67" s="132"/>
      <c r="Q67" s="132"/>
      <c r="R67" s="132"/>
      <c r="S67" s="132"/>
    </row>
    <row r="68" spans="1:19" ht="15.95" customHeight="1" x14ac:dyDescent="0.2">
      <c r="A68" s="83" t="s">
        <v>31</v>
      </c>
      <c r="B68" s="84">
        <v>2018</v>
      </c>
      <c r="C68" s="85">
        <v>135</v>
      </c>
      <c r="D68" s="86">
        <v>30</v>
      </c>
      <c r="E68" s="86">
        <v>466</v>
      </c>
      <c r="F68" s="86">
        <v>1215</v>
      </c>
      <c r="G68" s="86">
        <v>177</v>
      </c>
      <c r="H68" s="87">
        <v>37</v>
      </c>
      <c r="I68" s="88">
        <v>2060</v>
      </c>
      <c r="J68" s="132"/>
      <c r="K68" s="132"/>
      <c r="L68" s="132"/>
      <c r="M68" s="132"/>
      <c r="N68" s="132"/>
      <c r="O68" s="132"/>
      <c r="P68" s="132"/>
      <c r="Q68" s="132"/>
      <c r="R68" s="132"/>
      <c r="S68" s="132"/>
    </row>
    <row r="69" spans="1:19" ht="15.95" customHeight="1" x14ac:dyDescent="0.2">
      <c r="A69" s="16" t="s">
        <v>34</v>
      </c>
      <c r="B69" s="17">
        <v>2018</v>
      </c>
      <c r="C69" s="18">
        <v>255</v>
      </c>
      <c r="D69" s="19">
        <v>1212</v>
      </c>
      <c r="E69" s="19">
        <v>151</v>
      </c>
      <c r="F69" s="19">
        <v>3201</v>
      </c>
      <c r="G69" s="19">
        <v>25</v>
      </c>
      <c r="H69" s="20">
        <v>379</v>
      </c>
      <c r="I69" s="21">
        <v>5223</v>
      </c>
      <c r="J69" s="132"/>
      <c r="K69" s="132"/>
      <c r="L69" s="132"/>
      <c r="M69" s="132"/>
      <c r="N69" s="132"/>
      <c r="O69" s="132"/>
      <c r="P69" s="132"/>
      <c r="Q69" s="132"/>
      <c r="R69" s="132"/>
      <c r="S69" s="132"/>
    </row>
    <row r="70" spans="1:19" ht="15.95" customHeight="1" x14ac:dyDescent="0.2">
      <c r="A70" s="71" t="s">
        <v>28</v>
      </c>
      <c r="B70" s="72">
        <v>2019</v>
      </c>
      <c r="C70" s="73">
        <v>12</v>
      </c>
      <c r="D70" s="74">
        <v>2</v>
      </c>
      <c r="E70" s="74">
        <v>85</v>
      </c>
      <c r="F70" s="74">
        <v>1043</v>
      </c>
      <c r="G70" s="74">
        <v>0</v>
      </c>
      <c r="H70" s="75">
        <v>258</v>
      </c>
      <c r="I70" s="76">
        <v>1400</v>
      </c>
      <c r="J70" s="132"/>
      <c r="K70" s="132"/>
      <c r="L70" s="132"/>
      <c r="M70" s="132"/>
      <c r="N70" s="132"/>
      <c r="O70" s="132"/>
      <c r="P70" s="132"/>
      <c r="Q70" s="132"/>
      <c r="R70" s="132"/>
      <c r="S70" s="132"/>
    </row>
    <row r="71" spans="1:19" ht="15.95" customHeight="1" x14ac:dyDescent="0.2">
      <c r="A71" s="77" t="s">
        <v>29</v>
      </c>
      <c r="B71" s="78">
        <v>2019</v>
      </c>
      <c r="C71" s="79">
        <v>239</v>
      </c>
      <c r="D71" s="80">
        <v>1121</v>
      </c>
      <c r="E71" s="80">
        <v>12</v>
      </c>
      <c r="F71" s="80">
        <v>2204</v>
      </c>
      <c r="G71" s="80">
        <v>25</v>
      </c>
      <c r="H71" s="81">
        <v>214</v>
      </c>
      <c r="I71" s="82">
        <v>3815</v>
      </c>
      <c r="J71" s="132"/>
      <c r="K71" s="132"/>
      <c r="L71" s="132"/>
      <c r="M71" s="132"/>
      <c r="N71" s="132"/>
      <c r="O71" s="132"/>
      <c r="P71" s="132"/>
      <c r="Q71" s="132"/>
      <c r="R71" s="132"/>
      <c r="S71" s="132"/>
    </row>
    <row r="72" spans="1:19" ht="15.95" customHeight="1" x14ac:dyDescent="0.2">
      <c r="A72" s="83" t="s">
        <v>32</v>
      </c>
      <c r="B72" s="84">
        <v>2019</v>
      </c>
      <c r="C72" s="85">
        <v>0</v>
      </c>
      <c r="D72" s="86">
        <v>0</v>
      </c>
      <c r="E72" s="86">
        <v>0</v>
      </c>
      <c r="F72" s="86">
        <v>4</v>
      </c>
      <c r="G72" s="86">
        <v>3</v>
      </c>
      <c r="H72" s="87">
        <v>0</v>
      </c>
      <c r="I72" s="88">
        <v>7</v>
      </c>
      <c r="J72" s="132"/>
      <c r="K72" s="132"/>
      <c r="L72" s="132"/>
      <c r="M72" s="132"/>
      <c r="N72" s="132"/>
      <c r="O72" s="132"/>
      <c r="P72" s="132"/>
      <c r="Q72" s="132"/>
      <c r="R72" s="132"/>
      <c r="S72" s="132"/>
    </row>
    <row r="73" spans="1:19" ht="15.95" customHeight="1" x14ac:dyDescent="0.2">
      <c r="A73" s="83" t="s">
        <v>31</v>
      </c>
      <c r="B73" s="84">
        <v>2019</v>
      </c>
      <c r="C73" s="85">
        <v>121</v>
      </c>
      <c r="D73" s="86">
        <v>4</v>
      </c>
      <c r="E73" s="86">
        <v>270</v>
      </c>
      <c r="F73" s="86">
        <v>866</v>
      </c>
      <c r="G73" s="86">
        <v>125</v>
      </c>
      <c r="H73" s="87">
        <v>22</v>
      </c>
      <c r="I73" s="88">
        <v>1408</v>
      </c>
      <c r="J73" s="132"/>
      <c r="K73" s="132"/>
      <c r="L73" s="132"/>
      <c r="M73" s="132"/>
      <c r="N73" s="132"/>
      <c r="O73" s="132"/>
      <c r="P73" s="132"/>
      <c r="Q73" s="132"/>
      <c r="R73" s="132"/>
      <c r="S73" s="132"/>
    </row>
    <row r="74" spans="1:19" ht="15.95" customHeight="1" x14ac:dyDescent="0.2">
      <c r="A74" s="16" t="s">
        <v>34</v>
      </c>
      <c r="B74" s="17">
        <v>2019</v>
      </c>
      <c r="C74" s="18">
        <v>251</v>
      </c>
      <c r="D74" s="19">
        <v>1123</v>
      </c>
      <c r="E74" s="19">
        <v>97</v>
      </c>
      <c r="F74" s="19">
        <v>3251</v>
      </c>
      <c r="G74" s="19">
        <v>28</v>
      </c>
      <c r="H74" s="20">
        <v>472</v>
      </c>
      <c r="I74" s="21">
        <v>5222</v>
      </c>
      <c r="J74" s="132"/>
      <c r="K74" s="132"/>
      <c r="L74" s="132"/>
      <c r="M74" s="132"/>
      <c r="N74" s="132"/>
      <c r="O74" s="132"/>
      <c r="P74" s="132"/>
      <c r="Q74" s="132"/>
      <c r="R74" s="132"/>
      <c r="S74" s="132"/>
    </row>
    <row r="75" spans="1:19" ht="54" customHeight="1" x14ac:dyDescent="0.2">
      <c r="A75" s="158" t="s">
        <v>53</v>
      </c>
      <c r="B75" s="159"/>
      <c r="C75" s="159"/>
      <c r="D75" s="159"/>
      <c r="E75" s="159"/>
      <c r="F75" s="159"/>
      <c r="G75" s="159"/>
      <c r="H75" s="159"/>
      <c r="I75" s="160"/>
    </row>
    <row r="76" spans="1:19" ht="15" customHeight="1" x14ac:dyDescent="0.2">
      <c r="A76" s="89"/>
      <c r="B76" s="89"/>
      <c r="C76" s="89"/>
      <c r="D76" s="90"/>
      <c r="E76" s="90"/>
      <c r="F76" s="90"/>
      <c r="G76" s="90"/>
      <c r="H76" s="90"/>
      <c r="I76" s="90"/>
    </row>
    <row r="77" spans="1:19" ht="15" customHeight="1" x14ac:dyDescent="0.2">
      <c r="A77" s="89" t="s">
        <v>33</v>
      </c>
      <c r="B77" s="89"/>
      <c r="C77" s="89"/>
      <c r="D77" s="90"/>
      <c r="E77" s="90"/>
      <c r="F77" s="90"/>
      <c r="G77" s="90"/>
      <c r="H77" s="90"/>
      <c r="I77" s="90"/>
    </row>
    <row r="78" spans="1:19" ht="15" customHeight="1" x14ac:dyDescent="0.2">
      <c r="A78" s="89" t="s">
        <v>37</v>
      </c>
      <c r="B78" s="89"/>
      <c r="C78" s="89"/>
      <c r="D78" s="90"/>
      <c r="E78" s="90"/>
      <c r="F78" s="90"/>
      <c r="G78" s="90"/>
      <c r="H78" s="90"/>
      <c r="I78" s="90"/>
    </row>
    <row r="79" spans="1:19" ht="15" customHeight="1" x14ac:dyDescent="0.2">
      <c r="A79" s="90"/>
      <c r="B79" s="90"/>
      <c r="C79" s="90"/>
      <c r="D79" s="90"/>
      <c r="E79" s="90"/>
      <c r="F79" s="90"/>
      <c r="G79" s="90"/>
      <c r="H79" s="90"/>
      <c r="I79" s="90"/>
    </row>
    <row r="80" spans="1:19" ht="15" customHeight="1" x14ac:dyDescent="0.2">
      <c r="A80" s="90"/>
      <c r="B80" s="90"/>
      <c r="C80" s="90"/>
      <c r="D80" s="90"/>
      <c r="E80" s="90"/>
      <c r="F80" s="90"/>
      <c r="G80" s="90"/>
      <c r="H80" s="90"/>
      <c r="I80" s="90"/>
    </row>
    <row r="81" spans="1:9" x14ac:dyDescent="0.2">
      <c r="A81" s="66" t="s">
        <v>6</v>
      </c>
      <c r="B81" s="66"/>
      <c r="C81" s="91"/>
      <c r="D81" s="91"/>
      <c r="E81" s="91"/>
      <c r="F81" s="91"/>
      <c r="G81" s="91"/>
      <c r="H81" s="91"/>
      <c r="I81" s="90"/>
    </row>
    <row r="82" spans="1:9" x14ac:dyDescent="0.2">
      <c r="A82" s="90"/>
      <c r="B82" s="90"/>
      <c r="C82" s="90"/>
      <c r="D82" s="90"/>
      <c r="E82" s="90"/>
      <c r="F82" s="90"/>
      <c r="G82" s="90"/>
      <c r="H82" s="90"/>
      <c r="I82" s="90"/>
    </row>
    <row r="83" spans="1:9" x14ac:dyDescent="0.2">
      <c r="A83" s="90"/>
      <c r="B83" s="90"/>
      <c r="C83" s="92"/>
      <c r="D83" s="92"/>
      <c r="E83" s="92"/>
      <c r="F83" s="92"/>
      <c r="G83" s="92"/>
      <c r="H83" s="92"/>
      <c r="I83" s="90"/>
    </row>
  </sheetData>
  <mergeCells count="2">
    <mergeCell ref="A1:I1"/>
    <mergeCell ref="A75:I75"/>
  </mergeCells>
  <hyperlinks>
    <hyperlink ref="A81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fitToWidth="0" fitToHeight="0" orientation="landscape" horizontalDpi="4294967292" verticalDpi="300" r:id="rId1"/>
  <headerFooter scaleWithDoc="0" alignWithMargins="0">
    <oddHeader>&amp;L&amp;"-,Normal"&amp;11Transport de marchandises&amp;C&amp;"-,Normal"&amp;11MOBILITÉ ET TRANSPORT</oddHeader>
    <oddFooter>&amp;C&amp;P/&amp;N&amp;R© IBSA</oddFooter>
  </headerFooter>
  <rowBreaks count="1" manualBreakCount="1">
    <brk id="3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Q18"/>
  <sheetViews>
    <sheetView showGridLines="0" zoomScale="80" zoomScaleNormal="80" workbookViewId="0">
      <selection sqref="A1:Q1"/>
    </sheetView>
  </sheetViews>
  <sheetFormatPr baseColWidth="10" defaultColWidth="11.42578125" defaultRowHeight="15" x14ac:dyDescent="0.25"/>
  <cols>
    <col min="1" max="1" width="27.42578125" style="31" customWidth="1"/>
    <col min="2" max="2" width="31.85546875" style="31" customWidth="1"/>
    <col min="3" max="15" width="11.28515625" style="31" customWidth="1"/>
    <col min="16" max="16384" width="11.42578125" style="31"/>
  </cols>
  <sheetData>
    <row r="1" spans="1:17" ht="63" customHeight="1" x14ac:dyDescent="0.25">
      <c r="A1" s="161" t="s">
        <v>82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3"/>
    </row>
    <row r="2" spans="1:17" ht="20.100000000000001" customHeight="1" x14ac:dyDescent="0.25">
      <c r="A2" s="93"/>
      <c r="B2" s="94" t="s">
        <v>60</v>
      </c>
      <c r="C2" s="95">
        <v>2005</v>
      </c>
      <c r="D2" s="95">
        <v>2006</v>
      </c>
      <c r="E2" s="95">
        <v>2007</v>
      </c>
      <c r="F2" s="95">
        <v>2008</v>
      </c>
      <c r="G2" s="95">
        <v>2009</v>
      </c>
      <c r="H2" s="95">
        <v>2010</v>
      </c>
      <c r="I2" s="95">
        <v>2011</v>
      </c>
      <c r="J2" s="95">
        <v>2012</v>
      </c>
      <c r="K2" s="95">
        <v>2013</v>
      </c>
      <c r="L2" s="95">
        <v>2014</v>
      </c>
      <c r="M2" s="95">
        <v>2015</v>
      </c>
      <c r="N2" s="95">
        <v>2016</v>
      </c>
      <c r="O2" s="95">
        <v>2017</v>
      </c>
      <c r="P2" s="95">
        <v>2018</v>
      </c>
      <c r="Q2" s="95">
        <v>2019</v>
      </c>
    </row>
    <row r="3" spans="1:17" ht="16.5" x14ac:dyDescent="0.25">
      <c r="A3" s="96" t="s">
        <v>66</v>
      </c>
      <c r="B3" s="97" t="s">
        <v>61</v>
      </c>
      <c r="C3" s="98">
        <v>10633</v>
      </c>
      <c r="D3" s="98">
        <v>12053</v>
      </c>
      <c r="E3" s="98">
        <v>17085</v>
      </c>
      <c r="F3" s="98">
        <v>17908</v>
      </c>
      <c r="G3" s="98">
        <v>13378</v>
      </c>
      <c r="H3" s="98">
        <v>17979</v>
      </c>
      <c r="I3" s="98">
        <v>14053</v>
      </c>
      <c r="J3" s="98">
        <v>16003</v>
      </c>
      <c r="K3" s="98">
        <v>13083</v>
      </c>
      <c r="L3" s="98">
        <v>12514</v>
      </c>
      <c r="M3" s="98">
        <v>19465</v>
      </c>
      <c r="N3" s="98">
        <v>29895</v>
      </c>
      <c r="O3" s="98">
        <v>31038</v>
      </c>
      <c r="P3" s="98">
        <v>36965</v>
      </c>
      <c r="Q3" s="98">
        <v>44519</v>
      </c>
    </row>
    <row r="4" spans="1:17" ht="16.5" x14ac:dyDescent="0.25">
      <c r="A4" s="99" t="s">
        <v>67</v>
      </c>
      <c r="B4" s="99" t="s">
        <v>62</v>
      </c>
      <c r="C4" s="100">
        <v>0</v>
      </c>
      <c r="D4" s="100">
        <v>0</v>
      </c>
      <c r="E4" s="100">
        <v>0</v>
      </c>
      <c r="F4" s="100">
        <v>0</v>
      </c>
      <c r="G4" s="100">
        <v>0</v>
      </c>
      <c r="H4" s="100">
        <v>0</v>
      </c>
      <c r="I4" s="100">
        <v>0</v>
      </c>
      <c r="J4" s="100">
        <v>0</v>
      </c>
      <c r="K4" s="100">
        <v>500</v>
      </c>
      <c r="L4" s="100">
        <v>3130</v>
      </c>
      <c r="M4" s="100">
        <v>7886</v>
      </c>
      <c r="N4" s="100">
        <v>12207</v>
      </c>
      <c r="O4" s="100">
        <v>13729</v>
      </c>
      <c r="P4" s="100">
        <v>13720</v>
      </c>
      <c r="Q4" s="100">
        <v>15045</v>
      </c>
    </row>
    <row r="5" spans="1:17" ht="16.5" x14ac:dyDescent="0.25">
      <c r="A5" s="97" t="s">
        <v>71</v>
      </c>
      <c r="B5" s="97" t="s">
        <v>63</v>
      </c>
      <c r="C5" s="101" t="s">
        <v>65</v>
      </c>
      <c r="D5" s="101" t="s">
        <v>65</v>
      </c>
      <c r="E5" s="101" t="s">
        <v>65</v>
      </c>
      <c r="F5" s="101" t="s">
        <v>65</v>
      </c>
      <c r="G5" s="101" t="s">
        <v>65</v>
      </c>
      <c r="H5" s="101" t="s">
        <v>65</v>
      </c>
      <c r="I5" s="101" t="s">
        <v>65</v>
      </c>
      <c r="J5" s="98">
        <v>1370</v>
      </c>
      <c r="K5" s="98">
        <v>1393</v>
      </c>
      <c r="L5" s="98">
        <v>1236</v>
      </c>
      <c r="M5" s="98">
        <v>1362</v>
      </c>
      <c r="N5" s="98">
        <v>1332</v>
      </c>
      <c r="O5" s="98">
        <v>1267</v>
      </c>
      <c r="P5" s="98">
        <v>1236</v>
      </c>
      <c r="Q5" s="98">
        <v>1126</v>
      </c>
    </row>
    <row r="6" spans="1:17" ht="16.5" x14ac:dyDescent="0.25">
      <c r="A6" s="102" t="s">
        <v>72</v>
      </c>
      <c r="B6" s="103" t="s">
        <v>63</v>
      </c>
      <c r="C6" s="104" t="s">
        <v>65</v>
      </c>
      <c r="D6" s="104" t="s">
        <v>65</v>
      </c>
      <c r="E6" s="104" t="s">
        <v>65</v>
      </c>
      <c r="F6" s="104" t="s">
        <v>65</v>
      </c>
      <c r="G6" s="104" t="s">
        <v>65</v>
      </c>
      <c r="H6" s="104" t="s">
        <v>65</v>
      </c>
      <c r="I6" s="104" t="s">
        <v>65</v>
      </c>
      <c r="J6" s="105">
        <v>4790</v>
      </c>
      <c r="K6" s="105">
        <v>4975</v>
      </c>
      <c r="L6" s="105">
        <v>5235</v>
      </c>
      <c r="M6" s="105">
        <v>4838</v>
      </c>
      <c r="N6" s="105">
        <v>4803</v>
      </c>
      <c r="O6" s="105">
        <v>5239</v>
      </c>
      <c r="P6" s="105">
        <v>5534</v>
      </c>
      <c r="Q6" s="105">
        <v>4950</v>
      </c>
    </row>
    <row r="7" spans="1:17" ht="16.5" x14ac:dyDescent="0.25">
      <c r="A7" s="99" t="s">
        <v>70</v>
      </c>
      <c r="B7" s="99" t="s">
        <v>63</v>
      </c>
      <c r="C7" s="100" t="s">
        <v>65</v>
      </c>
      <c r="D7" s="100" t="s">
        <v>65</v>
      </c>
      <c r="E7" s="100" t="s">
        <v>65</v>
      </c>
      <c r="F7" s="100" t="s">
        <v>65</v>
      </c>
      <c r="G7" s="100" t="s">
        <v>65</v>
      </c>
      <c r="H7" s="100" t="s">
        <v>65</v>
      </c>
      <c r="I7" s="100" t="s">
        <v>65</v>
      </c>
      <c r="J7" s="100">
        <v>291</v>
      </c>
      <c r="K7" s="100">
        <v>250</v>
      </c>
      <c r="L7" s="100">
        <v>217</v>
      </c>
      <c r="M7" s="100">
        <v>321</v>
      </c>
      <c r="N7" s="100">
        <v>365</v>
      </c>
      <c r="O7" s="100">
        <v>398</v>
      </c>
      <c r="P7" s="100">
        <v>416</v>
      </c>
      <c r="Q7" s="100">
        <v>494</v>
      </c>
    </row>
    <row r="8" spans="1:17" ht="54" customHeight="1" x14ac:dyDescent="0.25">
      <c r="A8" s="164" t="s">
        <v>75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6"/>
    </row>
    <row r="9" spans="1:17" x14ac:dyDescent="0.25">
      <c r="A9" s="106"/>
      <c r="B9" s="106"/>
      <c r="C9" s="107"/>
      <c r="D9" s="108"/>
      <c r="E9" s="107"/>
      <c r="F9" s="108"/>
      <c r="G9" s="108"/>
      <c r="H9" s="108"/>
      <c r="I9" s="108"/>
      <c r="J9" s="108"/>
      <c r="K9" s="108"/>
      <c r="L9" s="108"/>
      <c r="M9" s="108"/>
      <c r="N9" s="108"/>
      <c r="O9" s="108"/>
    </row>
    <row r="10" spans="1:17" x14ac:dyDescent="0.25">
      <c r="A10" s="106" t="s">
        <v>64</v>
      </c>
      <c r="B10" s="106"/>
      <c r="C10" s="107"/>
      <c r="D10" s="108"/>
      <c r="E10" s="107"/>
      <c r="F10" s="108"/>
      <c r="G10" s="108"/>
      <c r="H10" s="108"/>
      <c r="I10" s="108"/>
      <c r="J10" s="108"/>
      <c r="K10" s="108"/>
      <c r="L10" s="108"/>
      <c r="M10" s="108"/>
      <c r="N10" s="108"/>
      <c r="O10" s="108"/>
    </row>
    <row r="11" spans="1:17" x14ac:dyDescent="0.25">
      <c r="A11" s="106" t="s">
        <v>68</v>
      </c>
      <c r="B11" s="106"/>
      <c r="C11" s="107"/>
      <c r="D11" s="108"/>
      <c r="E11" s="107"/>
      <c r="F11" s="108"/>
      <c r="G11" s="108"/>
      <c r="H11" s="108"/>
      <c r="I11" s="108"/>
      <c r="J11" s="108"/>
      <c r="K11" s="108"/>
      <c r="L11" s="108"/>
      <c r="M11" s="108"/>
      <c r="N11" s="108"/>
      <c r="O11" s="108"/>
    </row>
    <row r="12" spans="1:17" x14ac:dyDescent="0.25">
      <c r="A12" s="106" t="s">
        <v>69</v>
      </c>
      <c r="B12" s="106"/>
      <c r="C12" s="107"/>
      <c r="D12" s="108"/>
      <c r="E12" s="107"/>
      <c r="F12" s="108"/>
      <c r="G12" s="108"/>
      <c r="H12" s="108"/>
      <c r="I12" s="108"/>
      <c r="J12" s="108"/>
      <c r="K12" s="108"/>
      <c r="L12" s="108"/>
      <c r="M12" s="108"/>
      <c r="N12" s="108"/>
      <c r="O12" s="108"/>
    </row>
    <row r="13" spans="1:17" x14ac:dyDescent="0.25">
      <c r="A13" s="106" t="s">
        <v>73</v>
      </c>
      <c r="B13" s="106"/>
      <c r="C13" s="107"/>
      <c r="D13" s="108"/>
      <c r="E13" s="107"/>
      <c r="F13" s="108"/>
      <c r="G13" s="108"/>
      <c r="H13" s="108"/>
      <c r="I13" s="108"/>
      <c r="J13" s="108"/>
      <c r="K13" s="108"/>
      <c r="L13" s="108"/>
      <c r="M13" s="108"/>
      <c r="N13" s="108"/>
      <c r="O13" s="108"/>
    </row>
    <row r="14" spans="1:17" x14ac:dyDescent="0.25">
      <c r="A14" s="106" t="s">
        <v>74</v>
      </c>
      <c r="B14" s="106"/>
      <c r="C14" s="107"/>
      <c r="D14" s="108"/>
      <c r="E14" s="107"/>
      <c r="F14" s="108"/>
      <c r="G14" s="108"/>
      <c r="H14" s="108"/>
      <c r="I14" s="108"/>
      <c r="J14" s="108"/>
      <c r="K14" s="108"/>
      <c r="L14" s="108"/>
      <c r="M14" s="108"/>
      <c r="N14" s="108"/>
      <c r="O14" s="108"/>
    </row>
    <row r="15" spans="1:17" x14ac:dyDescent="0.25">
      <c r="A15" s="106" t="s">
        <v>76</v>
      </c>
      <c r="B15" s="106"/>
      <c r="C15" s="107"/>
      <c r="D15" s="108"/>
      <c r="E15" s="107"/>
      <c r="F15" s="108"/>
      <c r="G15" s="108"/>
      <c r="H15" s="108"/>
      <c r="I15" s="108"/>
      <c r="J15" s="108"/>
      <c r="K15" s="108"/>
      <c r="L15" s="108"/>
      <c r="M15" s="108"/>
      <c r="N15" s="108"/>
      <c r="O15" s="108"/>
    </row>
    <row r="16" spans="1:17" x14ac:dyDescent="0.25">
      <c r="A16" s="106"/>
      <c r="B16" s="106"/>
      <c r="C16" s="107"/>
      <c r="D16" s="108"/>
      <c r="E16" s="107"/>
      <c r="F16" s="108"/>
      <c r="G16" s="108"/>
      <c r="H16" s="108"/>
      <c r="I16" s="108"/>
      <c r="J16" s="108"/>
      <c r="K16" s="108"/>
      <c r="L16" s="108"/>
      <c r="M16" s="108"/>
      <c r="N16" s="108"/>
      <c r="O16" s="108"/>
    </row>
    <row r="17" spans="1:15" x14ac:dyDescent="0.25">
      <c r="A17" s="109"/>
      <c r="B17" s="109"/>
      <c r="C17" s="107"/>
      <c r="D17" s="107"/>
      <c r="E17" s="107"/>
      <c r="F17" s="107"/>
      <c r="G17" s="110"/>
      <c r="H17" s="107"/>
      <c r="I17" s="107"/>
      <c r="J17" s="107"/>
      <c r="K17" s="107"/>
      <c r="L17" s="107"/>
      <c r="M17" s="107"/>
      <c r="N17" s="107"/>
      <c r="O17" s="107"/>
    </row>
    <row r="18" spans="1:15" x14ac:dyDescent="0.25">
      <c r="A18" s="66" t="s">
        <v>6</v>
      </c>
      <c r="B18" s="66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</row>
  </sheetData>
  <mergeCells count="2">
    <mergeCell ref="A1:Q1"/>
    <mergeCell ref="A8:Q8"/>
  </mergeCells>
  <hyperlinks>
    <hyperlink ref="A18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 scaleWithDoc="0">
    <oddHeader>&amp;LTransport de marchandises&amp;C&amp;"-,Gras"MOBILITÉ ET TRANSPORT</oddHeader>
    <oddFooter>&amp;C&amp;P/&amp;N&amp;R© IBSA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N29"/>
  <sheetViews>
    <sheetView showGridLines="0" zoomScale="80" zoomScaleNormal="80" workbookViewId="0">
      <selection sqref="A1:N1"/>
    </sheetView>
  </sheetViews>
  <sheetFormatPr baseColWidth="10" defaultColWidth="11.42578125" defaultRowHeight="15" x14ac:dyDescent="0.25"/>
  <cols>
    <col min="1" max="1" width="38" style="25" customWidth="1"/>
    <col min="2" max="14" width="12.7109375" style="25" customWidth="1"/>
    <col min="15" max="21" width="12.28515625" style="25" customWidth="1"/>
    <col min="22" max="16384" width="11.42578125" style="25"/>
  </cols>
  <sheetData>
    <row r="1" spans="1:14" s="23" customFormat="1" ht="63" customHeight="1" x14ac:dyDescent="0.2">
      <c r="A1" s="167" t="s">
        <v>78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9"/>
    </row>
    <row r="2" spans="1:14" s="24" customFormat="1" ht="39.950000000000003" customHeight="1" x14ac:dyDescent="0.2">
      <c r="A2" s="112" t="s">
        <v>38</v>
      </c>
      <c r="B2" s="113">
        <v>2005</v>
      </c>
      <c r="C2" s="114">
        <v>2006</v>
      </c>
      <c r="D2" s="114">
        <v>2007</v>
      </c>
      <c r="E2" s="113">
        <v>2008</v>
      </c>
      <c r="F2" s="114">
        <v>2009</v>
      </c>
      <c r="G2" s="114">
        <v>2010</v>
      </c>
      <c r="H2" s="113">
        <v>2011</v>
      </c>
      <c r="I2" s="114">
        <v>2012</v>
      </c>
      <c r="J2" s="114">
        <v>2013</v>
      </c>
      <c r="K2" s="114">
        <v>2014</v>
      </c>
      <c r="L2" s="114">
        <v>2015</v>
      </c>
      <c r="M2" s="114">
        <v>2016</v>
      </c>
      <c r="N2" s="114">
        <v>2017</v>
      </c>
    </row>
    <row r="3" spans="1:14" s="24" customFormat="1" ht="15.75" customHeight="1" x14ac:dyDescent="0.2">
      <c r="A3" s="115" t="s">
        <v>39</v>
      </c>
      <c r="B3" s="116">
        <v>243372</v>
      </c>
      <c r="C3" s="116">
        <v>247259</v>
      </c>
      <c r="D3" s="116">
        <v>249987</v>
      </c>
      <c r="E3" s="116">
        <v>118333</v>
      </c>
      <c r="F3" s="116">
        <v>76613</v>
      </c>
      <c r="G3" s="116">
        <v>98158</v>
      </c>
      <c r="H3" s="116">
        <v>106435</v>
      </c>
      <c r="I3" s="116">
        <v>116840</v>
      </c>
      <c r="J3" s="116">
        <v>129791</v>
      </c>
      <c r="K3" s="116">
        <v>149669</v>
      </c>
      <c r="L3" s="116">
        <v>146670</v>
      </c>
      <c r="M3" s="116">
        <v>148240</v>
      </c>
      <c r="N3" s="116">
        <v>160227</v>
      </c>
    </row>
    <row r="4" spans="1:14" s="24" customFormat="1" ht="15.75" customHeight="1" x14ac:dyDescent="0.2">
      <c r="A4" s="117" t="s">
        <v>55</v>
      </c>
      <c r="B4" s="118">
        <v>38394</v>
      </c>
      <c r="C4" s="118">
        <v>38102</v>
      </c>
      <c r="D4" s="118">
        <v>40710</v>
      </c>
      <c r="E4" s="118">
        <v>14981</v>
      </c>
      <c r="F4" s="118">
        <v>5605</v>
      </c>
      <c r="G4" s="118">
        <v>7668</v>
      </c>
      <c r="H4" s="118">
        <v>7286</v>
      </c>
      <c r="I4" s="118">
        <v>8814</v>
      </c>
      <c r="J4" s="118">
        <v>7014</v>
      </c>
      <c r="K4" s="118">
        <v>8255</v>
      </c>
      <c r="L4" s="118">
        <v>8406</v>
      </c>
      <c r="M4" s="118">
        <v>11538</v>
      </c>
      <c r="N4" s="118">
        <v>11771</v>
      </c>
    </row>
    <row r="5" spans="1:14" s="24" customFormat="1" ht="15.75" customHeight="1" x14ac:dyDescent="0.2">
      <c r="A5" s="26" t="s">
        <v>40</v>
      </c>
      <c r="B5" s="29">
        <v>281766</v>
      </c>
      <c r="C5" s="29">
        <v>285361</v>
      </c>
      <c r="D5" s="29">
        <v>290697</v>
      </c>
      <c r="E5" s="29">
        <v>133314</v>
      </c>
      <c r="F5" s="29">
        <v>82218</v>
      </c>
      <c r="G5" s="29">
        <v>105826</v>
      </c>
      <c r="H5" s="29">
        <v>113721</v>
      </c>
      <c r="I5" s="29">
        <v>125654</v>
      </c>
      <c r="J5" s="29">
        <v>136805</v>
      </c>
      <c r="K5" s="29">
        <v>157924</v>
      </c>
      <c r="L5" s="29">
        <v>155076</v>
      </c>
      <c r="M5" s="29">
        <v>159778</v>
      </c>
      <c r="N5" s="29">
        <v>171998</v>
      </c>
    </row>
    <row r="6" spans="1:14" s="24" customFormat="1" ht="15.75" customHeight="1" x14ac:dyDescent="0.2">
      <c r="A6" s="117" t="s">
        <v>41</v>
      </c>
      <c r="B6" s="118">
        <v>61098</v>
      </c>
      <c r="C6" s="118">
        <v>68512</v>
      </c>
      <c r="D6" s="118">
        <v>83051</v>
      </c>
      <c r="E6" s="118">
        <v>83005</v>
      </c>
      <c r="F6" s="118">
        <v>49298</v>
      </c>
      <c r="G6" s="118">
        <v>50383</v>
      </c>
      <c r="H6" s="118">
        <v>54014</v>
      </c>
      <c r="I6" s="118">
        <v>56220</v>
      </c>
      <c r="J6" s="118">
        <v>67944</v>
      </c>
      <c r="K6" s="118">
        <v>67180</v>
      </c>
      <c r="L6" s="118">
        <v>96029</v>
      </c>
      <c r="M6" s="118">
        <v>84497</v>
      </c>
      <c r="N6" s="118">
        <v>94617</v>
      </c>
    </row>
    <row r="7" spans="1:14" s="24" customFormat="1" ht="15.75" customHeight="1" x14ac:dyDescent="0.2">
      <c r="A7" s="117" t="s">
        <v>42</v>
      </c>
      <c r="B7" s="118">
        <v>134522</v>
      </c>
      <c r="C7" s="118">
        <v>117686</v>
      </c>
      <c r="D7" s="118">
        <v>127077</v>
      </c>
      <c r="E7" s="118">
        <v>139869</v>
      </c>
      <c r="F7" s="118">
        <v>83312</v>
      </c>
      <c r="G7" s="118">
        <v>82655</v>
      </c>
      <c r="H7" s="118">
        <v>85760</v>
      </c>
      <c r="I7" s="118">
        <v>78467</v>
      </c>
      <c r="J7" s="118">
        <v>82862</v>
      </c>
      <c r="K7" s="118">
        <v>93089</v>
      </c>
      <c r="L7" s="118">
        <v>99694</v>
      </c>
      <c r="M7" s="118">
        <v>90934</v>
      </c>
      <c r="N7" s="118">
        <v>94051</v>
      </c>
    </row>
    <row r="8" spans="1:14" s="24" customFormat="1" ht="15.75" customHeight="1" x14ac:dyDescent="0.2">
      <c r="A8" s="117" t="s">
        <v>56</v>
      </c>
      <c r="B8" s="118">
        <v>78481</v>
      </c>
      <c r="C8" s="118">
        <v>88811</v>
      </c>
      <c r="D8" s="118">
        <v>105840</v>
      </c>
      <c r="E8" s="118">
        <v>127104</v>
      </c>
      <c r="F8" s="118">
        <v>99841</v>
      </c>
      <c r="G8" s="118">
        <v>87826</v>
      </c>
      <c r="H8" s="118">
        <v>73022</v>
      </c>
      <c r="I8" s="118">
        <v>67815</v>
      </c>
      <c r="J8" s="118">
        <v>61560</v>
      </c>
      <c r="K8" s="118">
        <v>65075</v>
      </c>
      <c r="L8" s="118">
        <v>68553</v>
      </c>
      <c r="M8" s="118">
        <v>84558</v>
      </c>
      <c r="N8" s="118">
        <v>92154</v>
      </c>
    </row>
    <row r="9" spans="1:14" s="24" customFormat="1" ht="15.75" customHeight="1" x14ac:dyDescent="0.2">
      <c r="A9" s="117" t="s">
        <v>43</v>
      </c>
      <c r="B9" s="118">
        <v>146580</v>
      </c>
      <c r="C9" s="118">
        <v>158434</v>
      </c>
      <c r="D9" s="118">
        <v>176080</v>
      </c>
      <c r="E9" s="118">
        <v>161382</v>
      </c>
      <c r="F9" s="118">
        <v>126521</v>
      </c>
      <c r="G9" s="118">
        <v>146404</v>
      </c>
      <c r="H9" s="118">
        <v>146219</v>
      </c>
      <c r="I9" s="118">
        <v>128815</v>
      </c>
      <c r="J9" s="118">
        <v>79501</v>
      </c>
      <c r="K9" s="118">
        <v>67595</v>
      </c>
      <c r="L9" s="118">
        <v>65701</v>
      </c>
      <c r="M9" s="118">
        <v>73087</v>
      </c>
      <c r="N9" s="118">
        <v>79899</v>
      </c>
    </row>
    <row r="10" spans="1:14" s="24" customFormat="1" ht="15.75" customHeight="1" x14ac:dyDescent="0.2">
      <c r="A10" s="117" t="s">
        <v>44</v>
      </c>
      <c r="B10" s="118">
        <v>372</v>
      </c>
      <c r="C10" s="118">
        <v>757</v>
      </c>
      <c r="D10" s="118">
        <v>983</v>
      </c>
      <c r="E10" s="118">
        <v>16469</v>
      </c>
      <c r="F10" s="118">
        <v>7943</v>
      </c>
      <c r="G10" s="118">
        <v>3040</v>
      </c>
      <c r="H10" s="118">
        <v>2389</v>
      </c>
      <c r="I10" s="118">
        <v>2293</v>
      </c>
      <c r="J10" s="118">
        <v>1266</v>
      </c>
      <c r="K10" s="118">
        <v>3089</v>
      </c>
      <c r="L10" s="118">
        <v>2094</v>
      </c>
      <c r="M10" s="118">
        <v>1783</v>
      </c>
      <c r="N10" s="118">
        <v>2915</v>
      </c>
    </row>
    <row r="11" spans="1:14" s="24" customFormat="1" ht="15.75" customHeight="1" x14ac:dyDescent="0.2">
      <c r="A11" s="27" t="s">
        <v>45</v>
      </c>
      <c r="B11" s="30">
        <v>421053</v>
      </c>
      <c r="C11" s="30">
        <v>434200</v>
      </c>
      <c r="D11" s="30">
        <v>493031</v>
      </c>
      <c r="E11" s="30">
        <v>527829</v>
      </c>
      <c r="F11" s="30">
        <v>366915</v>
      </c>
      <c r="G11" s="30">
        <v>370308</v>
      </c>
      <c r="H11" s="30">
        <v>361404</v>
      </c>
      <c r="I11" s="30">
        <v>333610</v>
      </c>
      <c r="J11" s="30">
        <v>293133</v>
      </c>
      <c r="K11" s="30">
        <v>296028</v>
      </c>
      <c r="L11" s="30">
        <v>332072</v>
      </c>
      <c r="M11" s="30">
        <v>334859</v>
      </c>
      <c r="N11" s="30">
        <v>363636</v>
      </c>
    </row>
    <row r="12" spans="1:14" s="24" customFormat="1" ht="15.75" customHeight="1" x14ac:dyDescent="0.2">
      <c r="A12" s="119" t="s">
        <v>36</v>
      </c>
      <c r="B12" s="120">
        <v>702819</v>
      </c>
      <c r="C12" s="120">
        <v>719561</v>
      </c>
      <c r="D12" s="120">
        <v>783728</v>
      </c>
      <c r="E12" s="120">
        <v>661143</v>
      </c>
      <c r="F12" s="120">
        <v>449133</v>
      </c>
      <c r="G12" s="120">
        <v>476134</v>
      </c>
      <c r="H12" s="120">
        <v>475125</v>
      </c>
      <c r="I12" s="120">
        <v>459264</v>
      </c>
      <c r="J12" s="120">
        <v>429938</v>
      </c>
      <c r="K12" s="120">
        <v>453952</v>
      </c>
      <c r="L12" s="120">
        <v>487148</v>
      </c>
      <c r="M12" s="120">
        <v>494637</v>
      </c>
      <c r="N12" s="120">
        <v>535634</v>
      </c>
    </row>
    <row r="13" spans="1:14" s="23" customFormat="1" ht="54.75" customHeight="1" x14ac:dyDescent="0.2">
      <c r="A13" s="158" t="s">
        <v>54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60"/>
    </row>
    <row r="14" spans="1:14" s="24" customFormat="1" ht="14.25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</row>
    <row r="15" spans="1:14" s="28" customFormat="1" ht="12.75" x14ac:dyDescent="0.2">
      <c r="A15" s="122" t="s">
        <v>58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</row>
    <row r="16" spans="1:14" s="24" customFormat="1" ht="14.25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spans="1:14" s="24" customFormat="1" ht="14.25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spans="1:14" s="23" customFormat="1" x14ac:dyDescent="0.2">
      <c r="A18" s="123" t="s">
        <v>6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</row>
    <row r="19" spans="1:14" s="24" customFormat="1" ht="14.25" x14ac:dyDescent="0.2">
      <c r="A19" s="121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</row>
    <row r="20" spans="1:14" s="24" customFormat="1" ht="14.25" x14ac:dyDescent="0.2">
      <c r="A20" s="121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</row>
    <row r="21" spans="1:14" s="24" customFormat="1" ht="14.25" x14ac:dyDescent="0.2">
      <c r="A21" s="121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</row>
    <row r="22" spans="1:14" s="24" customFormat="1" ht="14.25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</row>
    <row r="23" spans="1:14" s="24" customFormat="1" ht="14.25" x14ac:dyDescent="0.2">
      <c r="A23" s="121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</row>
    <row r="24" spans="1:14" s="24" customFormat="1" ht="14.25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</row>
    <row r="25" spans="1:14" x14ac:dyDescent="0.25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</row>
    <row r="26" spans="1:14" x14ac:dyDescent="0.25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</row>
    <row r="27" spans="1:14" x14ac:dyDescent="0.25">
      <c r="A27" s="126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</row>
    <row r="28" spans="1:14" x14ac:dyDescent="0.25">
      <c r="A28" s="126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</row>
    <row r="29" spans="1:14" x14ac:dyDescent="0.25">
      <c r="A29" s="126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</row>
  </sheetData>
  <mergeCells count="2">
    <mergeCell ref="A1:N1"/>
    <mergeCell ref="A13:N13"/>
  </mergeCells>
  <hyperlinks>
    <hyperlink ref="A18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landscape" r:id="rId1"/>
  <headerFooter scaleWithDoc="0">
    <oddHeader>&amp;L&amp;"-,Normal"&amp;11Transport de marchandises&amp;C&amp;"-,Normal"&amp;11MOBILITÉ ET TRANSPORT</oddHeader>
    <oddFooter>&amp;C&amp;11&amp;P/&amp;N&amp;R&amp;11© IBSA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7</vt:i4>
      </vt:variant>
    </vt:vector>
  </HeadingPairs>
  <TitlesOfParts>
    <vt:vector size="12" baseType="lpstr">
      <vt:lpstr>Index</vt:lpstr>
      <vt:lpstr>13.4.1.1</vt:lpstr>
      <vt:lpstr>13.4.2.1</vt:lpstr>
      <vt:lpstr>13.4.2.2</vt:lpstr>
      <vt:lpstr>13.4.3.1</vt:lpstr>
      <vt:lpstr>'13.4.1.1'!Impression_des_titres</vt:lpstr>
      <vt:lpstr>'13.4.2.1'!Impression_des_titres</vt:lpstr>
      <vt:lpstr>'13.4.1.1'!Zone_d_impression</vt:lpstr>
      <vt:lpstr>'13.4.2.1'!Zone_d_impression</vt:lpstr>
      <vt:lpstr>'13.4.2.2'!Zone_d_impression</vt:lpstr>
      <vt:lpstr>'13.4.3.1'!Zone_d_impression</vt:lpstr>
      <vt:lpstr>Index!Zone_d_impression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2013-06-03T08:15:28Z</dcterms:created>
  <dcterms:modified xsi:type="dcterms:W3CDTF">2021-04-26T08:26:29Z</dcterms:modified>
</cp:coreProperties>
</file>